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\\repositorio\Sec_Academica\14_GESTIÓN DE LA SECRETARÍA\AULAS HORARIOS Y ESPACIOS\"/>
    </mc:Choice>
  </mc:AlternateContent>
  <xr:revisionPtr revIDLastSave="0" documentId="8_{3939E0F8-21E1-4AC6-AE34-8DCF3174C346}" xr6:coauthVersionLast="47" xr6:coauthVersionMax="47" xr10:uidLastSave="{00000000-0000-0000-0000-000000000000}"/>
  <bookViews>
    <workbookView xWindow="0" yWindow="0" windowWidth="10695" windowHeight="7290" firstSheet="11" activeTab="11" xr2:uid="{00000000-000D-0000-FFFF-FFFF00000000}"/>
  </bookViews>
  <sheets>
    <sheet name="Hoja1" sheetId="17" r:id="rId1"/>
    <sheet name="Com_Especial" sheetId="13" r:id="rId2"/>
    <sheet name="1ºAño A" sheetId="12" r:id="rId3"/>
    <sheet name="1º Año B" sheetId="11" r:id="rId4"/>
    <sheet name="1º Año C" sheetId="10" r:id="rId5"/>
    <sheet name="1º Año E" sheetId="9" r:id="rId6"/>
    <sheet name="1º Año F" sheetId="8" r:id="rId7"/>
    <sheet name="2º Año A" sheetId="7" r:id="rId8"/>
    <sheet name="2º Año B" sheetId="6" r:id="rId9"/>
    <sheet name="2º Año C" sheetId="5" r:id="rId10"/>
    <sheet name="3º Año A" sheetId="4" r:id="rId11"/>
    <sheet name="3º Año B" sheetId="3" r:id="rId12"/>
    <sheet name="4º Año A" sheetId="2" r:id="rId13"/>
    <sheet name="4º Año B" sheetId="15" r:id="rId14"/>
    <sheet name="5º Año " sheetId="16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4" i="16"/>
  <c r="B4" i="15"/>
  <c r="B4" i="13"/>
  <c r="B4" i="12"/>
  <c r="B4" i="11"/>
  <c r="B4" i="9"/>
  <c r="B4" i="8"/>
  <c r="B4" i="7"/>
  <c r="B4" i="6"/>
  <c r="B4" i="5"/>
  <c r="B4" i="4"/>
  <c r="B4" i="3"/>
  <c r="B4" i="2"/>
  <c r="B5" i="16" l="1"/>
  <c r="C4" i="16"/>
  <c r="B5" i="15"/>
  <c r="C4" i="15"/>
  <c r="B5" i="13"/>
  <c r="C4" i="13"/>
  <c r="B5" i="12"/>
  <c r="C4" i="12"/>
  <c r="B5" i="11"/>
  <c r="C4" i="11"/>
  <c r="B5" i="10"/>
  <c r="C4" i="10"/>
  <c r="B5" i="9"/>
  <c r="C4" i="9"/>
  <c r="B5" i="8"/>
  <c r="C4" i="8"/>
  <c r="B5" i="7"/>
  <c r="C4" i="7"/>
  <c r="B5" i="6"/>
  <c r="C4" i="6"/>
  <c r="B5" i="5"/>
  <c r="C4" i="5"/>
  <c r="B5" i="4"/>
  <c r="C4" i="4"/>
  <c r="B5" i="3"/>
  <c r="C4" i="3"/>
  <c r="B5" i="2"/>
  <c r="C4" i="2"/>
  <c r="B6" i="16" l="1"/>
  <c r="C6" i="16" s="1"/>
  <c r="B8" i="16" s="1"/>
  <c r="C5" i="16"/>
  <c r="B6" i="15"/>
  <c r="C5" i="15"/>
  <c r="B6" i="13"/>
  <c r="C6" i="13" s="1"/>
  <c r="B8" i="13" s="1"/>
  <c r="C5" i="13"/>
  <c r="B6" i="12"/>
  <c r="C6" i="12" s="1"/>
  <c r="B8" i="12" s="1"/>
  <c r="C5" i="12"/>
  <c r="B6" i="11"/>
  <c r="C6" i="11" s="1"/>
  <c r="B8" i="11" s="1"/>
  <c r="C5" i="11"/>
  <c r="B6" i="10"/>
  <c r="C6" i="10" s="1"/>
  <c r="B8" i="10" s="1"/>
  <c r="C5" i="10"/>
  <c r="B6" i="9"/>
  <c r="C6" i="9" s="1"/>
  <c r="B8" i="9" s="1"/>
  <c r="C5" i="9"/>
  <c r="B6" i="8"/>
  <c r="C6" i="8" s="1"/>
  <c r="B8" i="8" s="1"/>
  <c r="C5" i="8"/>
  <c r="B6" i="7"/>
  <c r="C6" i="7" s="1"/>
  <c r="B8" i="7" s="1"/>
  <c r="C5" i="7"/>
  <c r="B6" i="6"/>
  <c r="C6" i="6" s="1"/>
  <c r="B8" i="6" s="1"/>
  <c r="C5" i="6"/>
  <c r="B6" i="5"/>
  <c r="C6" i="5" s="1"/>
  <c r="B8" i="5" s="1"/>
  <c r="C5" i="5"/>
  <c r="B6" i="4"/>
  <c r="C6" i="4" s="1"/>
  <c r="B8" i="4" s="1"/>
  <c r="C5" i="4"/>
  <c r="B6" i="3"/>
  <c r="C6" i="3" s="1"/>
  <c r="B8" i="3" s="1"/>
  <c r="C5" i="3"/>
  <c r="B6" i="2"/>
  <c r="C6" i="2" s="1"/>
  <c r="B8" i="2" s="1"/>
  <c r="C5" i="2"/>
  <c r="C6" i="15" l="1"/>
  <c r="B8" i="15" s="1"/>
  <c r="B9" i="16"/>
  <c r="C8" i="16"/>
  <c r="B9" i="15"/>
  <c r="C8" i="15"/>
  <c r="B9" i="13"/>
  <c r="C8" i="13"/>
  <c r="B9" i="12"/>
  <c r="C8" i="12"/>
  <c r="B9" i="11"/>
  <c r="C8" i="11"/>
  <c r="B9" i="10"/>
  <c r="C8" i="10"/>
  <c r="B9" i="9"/>
  <c r="C8" i="9"/>
  <c r="B9" i="8"/>
  <c r="C8" i="8"/>
  <c r="B9" i="7"/>
  <c r="C8" i="7"/>
  <c r="B9" i="6"/>
  <c r="C8" i="6"/>
  <c r="B9" i="5"/>
  <c r="C8" i="5"/>
  <c r="B9" i="4"/>
  <c r="C8" i="4"/>
  <c r="B9" i="3"/>
  <c r="C8" i="3"/>
  <c r="B9" i="2"/>
  <c r="C8" i="2"/>
  <c r="B10" i="16" l="1"/>
  <c r="C10" i="16" s="1"/>
  <c r="B12" i="16" s="1"/>
  <c r="C9" i="16"/>
  <c r="B10" i="15"/>
  <c r="C10" i="15" s="1"/>
  <c r="B12" i="15" s="1"/>
  <c r="C9" i="15"/>
  <c r="B10" i="13"/>
  <c r="C10" i="13" s="1"/>
  <c r="B12" i="13" s="1"/>
  <c r="C9" i="13"/>
  <c r="B10" i="12"/>
  <c r="C10" i="12" s="1"/>
  <c r="B12" i="12" s="1"/>
  <c r="C9" i="12"/>
  <c r="B10" i="11"/>
  <c r="C10" i="11" s="1"/>
  <c r="B12" i="11" s="1"/>
  <c r="C9" i="11"/>
  <c r="B10" i="10"/>
  <c r="C10" i="10" s="1"/>
  <c r="B12" i="10" s="1"/>
  <c r="C9" i="10"/>
  <c r="B10" i="9"/>
  <c r="C10" i="9" s="1"/>
  <c r="B12" i="9" s="1"/>
  <c r="C9" i="9"/>
  <c r="B10" i="8"/>
  <c r="C10" i="8" s="1"/>
  <c r="B12" i="8" s="1"/>
  <c r="C9" i="8"/>
  <c r="B10" i="7"/>
  <c r="C10" i="7" s="1"/>
  <c r="B12" i="7" s="1"/>
  <c r="C9" i="7"/>
  <c r="B10" i="6"/>
  <c r="C10" i="6" s="1"/>
  <c r="B12" i="6" s="1"/>
  <c r="C9" i="6"/>
  <c r="B10" i="5"/>
  <c r="C10" i="5" s="1"/>
  <c r="B12" i="5" s="1"/>
  <c r="C9" i="5"/>
  <c r="B10" i="4"/>
  <c r="C10" i="4" s="1"/>
  <c r="B12" i="4" s="1"/>
  <c r="C9" i="4"/>
  <c r="B10" i="3"/>
  <c r="C10" i="3" s="1"/>
  <c r="B12" i="3" s="1"/>
  <c r="C9" i="3"/>
  <c r="B10" i="2"/>
  <c r="C10" i="2" s="1"/>
  <c r="B12" i="2" s="1"/>
  <c r="C9" i="2"/>
  <c r="B13" i="16" l="1"/>
  <c r="C12" i="16"/>
  <c r="B13" i="15"/>
  <c r="C12" i="15"/>
  <c r="B13" i="13"/>
  <c r="C12" i="13"/>
  <c r="B13" i="12"/>
  <c r="C12" i="12"/>
  <c r="B13" i="11"/>
  <c r="C12" i="11"/>
  <c r="B13" i="10"/>
  <c r="C12" i="10"/>
  <c r="B13" i="9"/>
  <c r="C12" i="9"/>
  <c r="B13" i="8"/>
  <c r="C12" i="8"/>
  <c r="B13" i="7"/>
  <c r="C12" i="7"/>
  <c r="B13" i="6"/>
  <c r="C12" i="6"/>
  <c r="B13" i="5"/>
  <c r="C12" i="5"/>
  <c r="B13" i="4"/>
  <c r="C12" i="4"/>
  <c r="B13" i="3"/>
  <c r="C12" i="3"/>
  <c r="B13" i="2"/>
  <c r="C12" i="2"/>
  <c r="B14" i="16" l="1"/>
  <c r="C14" i="16" s="1"/>
  <c r="B16" i="16" s="1"/>
  <c r="C13" i="16"/>
  <c r="B14" i="15"/>
  <c r="C14" i="15" s="1"/>
  <c r="B16" i="15" s="1"/>
  <c r="C13" i="15"/>
  <c r="B14" i="13"/>
  <c r="C14" i="13" s="1"/>
  <c r="B16" i="13" s="1"/>
  <c r="C13" i="13"/>
  <c r="B14" i="12"/>
  <c r="C14" i="12" s="1"/>
  <c r="B16" i="12" s="1"/>
  <c r="C13" i="12"/>
  <c r="B14" i="11"/>
  <c r="C14" i="11" s="1"/>
  <c r="B16" i="11" s="1"/>
  <c r="C13" i="11"/>
  <c r="B14" i="10"/>
  <c r="C14" i="10" s="1"/>
  <c r="B16" i="10" s="1"/>
  <c r="C13" i="10"/>
  <c r="B14" i="9"/>
  <c r="C14" i="9" s="1"/>
  <c r="B16" i="9" s="1"/>
  <c r="C13" i="9"/>
  <c r="B14" i="8"/>
  <c r="C14" i="8" s="1"/>
  <c r="B16" i="8" s="1"/>
  <c r="C13" i="8"/>
  <c r="B14" i="7"/>
  <c r="C14" i="7" s="1"/>
  <c r="B16" i="7" s="1"/>
  <c r="C13" i="7"/>
  <c r="B14" i="6"/>
  <c r="C14" i="6" s="1"/>
  <c r="B16" i="6" s="1"/>
  <c r="C13" i="6"/>
  <c r="B14" i="5"/>
  <c r="C14" i="5" s="1"/>
  <c r="B16" i="5" s="1"/>
  <c r="C13" i="5"/>
  <c r="B14" i="4"/>
  <c r="C14" i="4" s="1"/>
  <c r="B16" i="4" s="1"/>
  <c r="C13" i="4"/>
  <c r="B14" i="3"/>
  <c r="C14" i="3" s="1"/>
  <c r="B16" i="3" s="1"/>
  <c r="C13" i="3"/>
  <c r="B14" i="2"/>
  <c r="C14" i="2" s="1"/>
  <c r="B16" i="2" s="1"/>
  <c r="C13" i="2"/>
  <c r="B17" i="16" l="1"/>
  <c r="C16" i="16"/>
  <c r="B17" i="15"/>
  <c r="C16" i="15"/>
  <c r="B17" i="13"/>
  <c r="C16" i="13"/>
  <c r="B17" i="12"/>
  <c r="C16" i="12"/>
  <c r="B17" i="11"/>
  <c r="C16" i="11"/>
  <c r="B17" i="10"/>
  <c r="C16" i="10"/>
  <c r="B17" i="9"/>
  <c r="C16" i="9"/>
  <c r="B17" i="8"/>
  <c r="C16" i="8"/>
  <c r="B17" i="7"/>
  <c r="C16" i="7"/>
  <c r="B17" i="6"/>
  <c r="C16" i="6"/>
  <c r="B17" i="5"/>
  <c r="C16" i="5"/>
  <c r="B17" i="4"/>
  <c r="C16" i="4"/>
  <c r="B17" i="3"/>
  <c r="C16" i="3"/>
  <c r="B17" i="2"/>
  <c r="C16" i="2"/>
  <c r="B18" i="16" l="1"/>
  <c r="C18" i="16" s="1"/>
  <c r="B20" i="16" s="1"/>
  <c r="C17" i="16"/>
  <c r="B18" i="15"/>
  <c r="C18" i="15" s="1"/>
  <c r="B20" i="15" s="1"/>
  <c r="C17" i="15"/>
  <c r="B18" i="13"/>
  <c r="C18" i="13" s="1"/>
  <c r="B20" i="13" s="1"/>
  <c r="C17" i="13"/>
  <c r="B18" i="12"/>
  <c r="C18" i="12" s="1"/>
  <c r="B20" i="12" s="1"/>
  <c r="C17" i="12"/>
  <c r="B18" i="11"/>
  <c r="C18" i="11" s="1"/>
  <c r="B20" i="11" s="1"/>
  <c r="C17" i="11"/>
  <c r="B18" i="10"/>
  <c r="C18" i="10" s="1"/>
  <c r="B20" i="10" s="1"/>
  <c r="C17" i="10"/>
  <c r="B18" i="9"/>
  <c r="C18" i="9" s="1"/>
  <c r="B20" i="9" s="1"/>
  <c r="C17" i="9"/>
  <c r="B18" i="8"/>
  <c r="C18" i="8" s="1"/>
  <c r="B20" i="8" s="1"/>
  <c r="C17" i="8"/>
  <c r="B18" i="7"/>
  <c r="C18" i="7" s="1"/>
  <c r="B20" i="7" s="1"/>
  <c r="C17" i="7"/>
  <c r="B18" i="6"/>
  <c r="C18" i="6" s="1"/>
  <c r="B20" i="6" s="1"/>
  <c r="C17" i="6"/>
  <c r="B18" i="5"/>
  <c r="C18" i="5" s="1"/>
  <c r="B20" i="5" s="1"/>
  <c r="C17" i="5"/>
  <c r="B18" i="4"/>
  <c r="C18" i="4" s="1"/>
  <c r="B20" i="4" s="1"/>
  <c r="C17" i="4"/>
  <c r="B18" i="3"/>
  <c r="C18" i="3" s="1"/>
  <c r="B20" i="3" s="1"/>
  <c r="C17" i="3"/>
  <c r="B18" i="2"/>
  <c r="C18" i="2" s="1"/>
  <c r="B20" i="2" s="1"/>
  <c r="C17" i="2"/>
  <c r="B21" i="16" l="1"/>
  <c r="C20" i="16"/>
  <c r="B21" i="15"/>
  <c r="C20" i="15"/>
  <c r="B21" i="13"/>
  <c r="C20" i="13"/>
  <c r="B21" i="12"/>
  <c r="C20" i="12"/>
  <c r="B21" i="11"/>
  <c r="C20" i="11"/>
  <c r="B21" i="10"/>
  <c r="C20" i="10"/>
  <c r="B21" i="9"/>
  <c r="C20" i="9"/>
  <c r="B21" i="8"/>
  <c r="C20" i="8"/>
  <c r="B21" i="7"/>
  <c r="C20" i="7"/>
  <c r="B21" i="6"/>
  <c r="C20" i="6"/>
  <c r="B21" i="5"/>
  <c r="C20" i="5"/>
  <c r="B21" i="4"/>
  <c r="C20" i="4"/>
  <c r="B21" i="3"/>
  <c r="C20" i="3"/>
  <c r="B21" i="2"/>
  <c r="C20" i="2"/>
  <c r="B22" i="16" l="1"/>
  <c r="C22" i="16" s="1"/>
  <c r="B24" i="16" s="1"/>
  <c r="C21" i="16"/>
  <c r="B22" i="15"/>
  <c r="C22" i="15" s="1"/>
  <c r="B24" i="15" s="1"/>
  <c r="C21" i="15"/>
  <c r="B22" i="13"/>
  <c r="C22" i="13" s="1"/>
  <c r="B24" i="13" s="1"/>
  <c r="C21" i="13"/>
  <c r="B22" i="12"/>
  <c r="C22" i="12" s="1"/>
  <c r="B24" i="12" s="1"/>
  <c r="C21" i="12"/>
  <c r="B22" i="11"/>
  <c r="C22" i="11" s="1"/>
  <c r="B24" i="11" s="1"/>
  <c r="C21" i="11"/>
  <c r="B22" i="10"/>
  <c r="C22" i="10" s="1"/>
  <c r="B24" i="10" s="1"/>
  <c r="C21" i="10"/>
  <c r="B22" i="9"/>
  <c r="C22" i="9" s="1"/>
  <c r="B24" i="9" s="1"/>
  <c r="C21" i="9"/>
  <c r="B22" i="8"/>
  <c r="C22" i="8" s="1"/>
  <c r="B24" i="8" s="1"/>
  <c r="C21" i="8"/>
  <c r="B22" i="7"/>
  <c r="C22" i="7" s="1"/>
  <c r="B24" i="7" s="1"/>
  <c r="C21" i="7"/>
  <c r="B22" i="6"/>
  <c r="C22" i="6" s="1"/>
  <c r="B24" i="6" s="1"/>
  <c r="C21" i="6"/>
  <c r="B22" i="5"/>
  <c r="C22" i="5" s="1"/>
  <c r="B24" i="5" s="1"/>
  <c r="C21" i="5"/>
  <c r="B22" i="4"/>
  <c r="C22" i="4" s="1"/>
  <c r="B24" i="4" s="1"/>
  <c r="C21" i="4"/>
  <c r="B22" i="3"/>
  <c r="C22" i="3" s="1"/>
  <c r="B24" i="3" s="1"/>
  <c r="C21" i="3"/>
  <c r="B22" i="2"/>
  <c r="C22" i="2" s="1"/>
  <c r="B24" i="2" s="1"/>
  <c r="C21" i="2"/>
  <c r="B25" i="16" l="1"/>
  <c r="C24" i="16"/>
  <c r="B25" i="15"/>
  <c r="C24" i="15"/>
  <c r="B25" i="13"/>
  <c r="C24" i="13"/>
  <c r="B25" i="12"/>
  <c r="C24" i="12"/>
  <c r="B25" i="11"/>
  <c r="C24" i="11"/>
  <c r="B25" i="10"/>
  <c r="C24" i="10"/>
  <c r="B25" i="9"/>
  <c r="C24" i="9"/>
  <c r="B25" i="8"/>
  <c r="C24" i="8"/>
  <c r="B25" i="7"/>
  <c r="C24" i="7"/>
  <c r="B25" i="6"/>
  <c r="C24" i="6"/>
  <c r="B25" i="5"/>
  <c r="C24" i="5"/>
  <c r="B25" i="4"/>
  <c r="C24" i="4"/>
  <c r="B25" i="3"/>
  <c r="C24" i="3"/>
  <c r="B25" i="2"/>
  <c r="C24" i="2"/>
  <c r="B26" i="16" l="1"/>
  <c r="C26" i="16" s="1"/>
  <c r="C25" i="16"/>
  <c r="B26" i="15"/>
  <c r="C26" i="15" s="1"/>
  <c r="C25" i="15"/>
  <c r="B26" i="13"/>
  <c r="C26" i="13" s="1"/>
  <c r="C25" i="13"/>
  <c r="B26" i="12"/>
  <c r="C26" i="12" s="1"/>
  <c r="C25" i="12"/>
  <c r="B26" i="11"/>
  <c r="C26" i="11" s="1"/>
  <c r="C25" i="11"/>
  <c r="B26" i="10"/>
  <c r="C26" i="10" s="1"/>
  <c r="C25" i="10"/>
  <c r="B26" i="9"/>
  <c r="C26" i="9" s="1"/>
  <c r="C25" i="9"/>
  <c r="B26" i="8"/>
  <c r="C26" i="8" s="1"/>
  <c r="C25" i="8"/>
  <c r="B26" i="7"/>
  <c r="C26" i="7" s="1"/>
  <c r="C25" i="7"/>
  <c r="B26" i="6"/>
  <c r="C26" i="6" s="1"/>
  <c r="C25" i="6"/>
  <c r="B26" i="5"/>
  <c r="C26" i="5" s="1"/>
  <c r="C25" i="5"/>
  <c r="B26" i="4"/>
  <c r="C26" i="4" s="1"/>
  <c r="C25" i="4"/>
  <c r="B26" i="3"/>
  <c r="C26" i="3" s="1"/>
  <c r="C25" i="3"/>
  <c r="B26" i="2"/>
  <c r="C26" i="2" s="1"/>
  <c r="C25" i="2"/>
</calcChain>
</file>

<file path=xl/sharedStrings.xml><?xml version="1.0" encoding="utf-8"?>
<sst xmlns="http://schemas.openxmlformats.org/spreadsheetml/2006/main" count="444" uniqueCount="185">
  <si>
    <t>1º cuatrimestre 2026 - Comisión Especial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</si>
  <si>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</si>
  <si>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</si>
  <si>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</si>
  <si>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</si>
  <si>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</si>
  <si>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</si>
  <si>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</si>
  <si>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</si>
  <si>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</si>
  <si>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</si>
  <si>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 Pablo Marchetti)</t>
    </r>
  </si>
  <si>
    <t>TARDE</t>
  </si>
  <si>
    <r>
      <rPr>
        <b/>
        <sz val="8"/>
        <color rgb="FF000000"/>
        <rFont val="Arial"/>
      </rPr>
      <t xml:space="preserve">4KD
SIMULACION
</t>
    </r>
    <r>
      <rPr>
        <sz val="8"/>
        <color rgb="FF000000"/>
        <rFont val="Arial"/>
      </rPr>
      <t xml:space="preserve">(Prof. Rosana Portillo) </t>
    </r>
  </si>
  <si>
    <t>NOCHE</t>
  </si>
  <si>
    <t>SISTEMAS OPERATIVOS 
(Prof Raúl Tschanz)</t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</si>
  <si>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(Prof. Pablo Marchetti)</t>
    </r>
  </si>
  <si>
    <t>1º cuatrimestre 2026</t>
  </si>
  <si>
    <t xml:space="preserve"> 1 nivel - Comisión A</t>
  </si>
  <si>
    <r>
      <rPr>
        <b/>
        <sz val="8"/>
        <color rgb="FF000000"/>
        <rFont val="Arial"/>
      </rPr>
      <t xml:space="preserve">ALGORITMOS Y ESTRUCTURAS DE DATOS 
</t>
    </r>
    <r>
      <rPr>
        <sz val="8"/>
        <color rgb="FF000000"/>
        <rFont val="Arial"/>
      </rPr>
      <t>(Aux. Tomas Assenza y Aux. Ezequiel Benavidez)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</si>
  <si>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Yanina Fumero)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</si>
  <si>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Penélope Cordero)</t>
    </r>
  </si>
  <si>
    <r>
      <t xml:space="preserve">ALGORITMOS Y ESTRUCTURAS DE DATOS 
</t>
    </r>
    <r>
      <rPr>
        <sz val="8"/>
        <color rgb="FF000000"/>
        <rFont val="Arial"/>
      </rPr>
      <t>(Prof. Fernanda Golobisky)</t>
    </r>
  </si>
  <si>
    <r>
      <t xml:space="preserve">FISICA I
</t>
    </r>
    <r>
      <rPr>
        <sz val="8"/>
        <color rgb="FF000000"/>
        <rFont val="Arial"/>
        <family val="2"/>
        <charset val="1"/>
      </rPr>
      <t>(Prof. Carlos Almeida)</t>
    </r>
  </si>
  <si>
    <r>
      <rPr>
        <b/>
        <sz val="8"/>
        <color rgb="FF000000"/>
        <rFont val="Arial"/>
      </rPr>
      <t>ANALISIS  MATEMATICO I (</t>
    </r>
    <r>
      <rPr>
        <sz val="8"/>
        <color rgb="FF000000"/>
        <rFont val="Arial"/>
      </rPr>
      <t>Aux. Elvira Rodriguez)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</si>
  <si>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Yanina Fumero)</t>
    </r>
  </si>
  <si>
    <r>
      <rPr>
        <b/>
        <sz val="8"/>
        <color rgb="FF000000"/>
        <rFont val="Arial"/>
      </rPr>
      <t xml:space="preserve">ALGEBRA Y GEOM ANALITICA
</t>
    </r>
    <r>
      <rPr>
        <sz val="8"/>
        <color rgb="FF000000"/>
        <rFont val="Arial"/>
      </rPr>
      <t>(Prof. Fabio Dlugovitzky)</t>
    </r>
  </si>
  <si>
    <r>
      <rPr>
        <b/>
        <sz val="8"/>
        <color rgb="FF000000"/>
        <rFont val="Arial"/>
      </rPr>
      <t>FISICA I  
(</t>
    </r>
    <r>
      <rPr>
        <sz val="8"/>
        <color rgb="FF000000"/>
        <rFont val="Arial"/>
      </rPr>
      <t>Aux. Carlos Gutierrez)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</si>
  <si>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Calibri"/>
        <scheme val="minor"/>
      </rPr>
      <t>(Prof. Silvina Meinero)</t>
    </r>
  </si>
  <si>
    <r>
      <t xml:space="preserve">ANALISIS 
MATEMATICO I
</t>
    </r>
    <r>
      <rPr>
        <sz val="8"/>
        <color rgb="FF000000"/>
        <rFont val="Arial"/>
        <family val="2"/>
        <charset val="1"/>
      </rPr>
      <t xml:space="preserve"> (Prof. Silvana D'Ippolito)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</si>
  <si>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</si>
  <si>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ALGEBRA Y GEOM ANALITICA
 </t>
    </r>
    <r>
      <rPr>
        <sz val="8"/>
        <color rgb="FF000000"/>
        <rFont val="Arial"/>
      </rPr>
      <t>(Prof. Fabio Dlugovitzky)</t>
    </r>
  </si>
  <si>
    <r>
      <t>ALGEBRA Y GEOM ANALITICA</t>
    </r>
    <r>
      <rPr>
        <sz val="8"/>
        <color rgb="FF000000"/>
        <rFont val="Arial"/>
      </rPr>
      <t xml:space="preserve"> 
(Aux. Sebastián Pereira)</t>
    </r>
  </si>
  <si>
    <t xml:space="preserve"> 1 nivel - Comisión B</t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</si>
  <si>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Aux. Tomás Leschiutta)</t>
    </r>
  </si>
  <si>
    <r>
      <rPr>
        <b/>
        <sz val="8"/>
        <color rgb="FF000000"/>
        <rFont val="Arial"/>
      </rPr>
      <t xml:space="preserve">FISICA I
</t>
    </r>
    <r>
      <rPr>
        <sz val="8"/>
        <color rgb="FF000000"/>
        <rFont val="Arial"/>
      </rPr>
      <t>(Aux. Renato Pilatti)</t>
    </r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</si>
  <si>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Prof. Valeria Bertossi)</t>
    </r>
  </si>
  <si>
    <r>
      <rPr>
        <b/>
        <sz val="8"/>
        <color rgb="FF000000"/>
        <rFont val="Arial"/>
      </rPr>
      <t xml:space="preserve">FISICA I(1)
</t>
    </r>
    <r>
      <rPr>
        <sz val="8"/>
        <color rgb="FF000000"/>
        <rFont val="Arial"/>
      </rPr>
      <t>(Prof. Rodrigo Agosta)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</si>
  <si>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Juan Pablo Puppo)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</si>
  <si>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</si>
  <si>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Gustavo Pini)</t>
    </r>
  </si>
  <si>
    <t>ALGORITMOS Y ESTRUCTURAS DE DATOS          
(Prof. Daniel Ambort)</t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</si>
  <si>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(Alejandro Olivera Torres)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</si>
  <si>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(Prof. Silvina Suau)</t>
    </r>
  </si>
  <si>
    <t xml:space="preserve"> 1 nivel - Comisión C</t>
  </si>
  <si>
    <r>
      <rPr>
        <b/>
        <sz val="8"/>
        <color rgb="FF000000"/>
        <rFont val="Arial"/>
      </rPr>
      <t xml:space="preserve">ALGORITMOS Y ESTRUC DE DATOS
</t>
    </r>
    <r>
      <rPr>
        <sz val="8"/>
        <color rgb="FF000000"/>
        <rFont val="Arial"/>
      </rPr>
      <t>(Prof. María Julia Blas)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</si>
  <si>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Bertossi)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</si>
  <si>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(Prof. Silivina Meinero)</t>
    </r>
  </si>
  <si>
    <r>
      <t xml:space="preserve">FISICA I 
</t>
    </r>
    <r>
      <rPr>
        <sz val="8"/>
        <color rgb="FF000000"/>
        <rFont val="Arial"/>
        <family val="2"/>
        <charset val="1"/>
      </rPr>
      <t xml:space="preserve"> (Prof. Adrián Gnero)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</si>
  <si>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</t>
    </r>
    <r>
      <rPr>
        <b/>
        <sz val="8"/>
        <color rgb="FF000000"/>
        <rFont val="Arial"/>
      </rPr>
      <t>ertossi</t>
    </r>
    <r>
      <rPr>
        <sz val="8"/>
        <color rgb="FF000000"/>
        <rFont val="Arial"/>
      </rPr>
      <t xml:space="preserve">)
</t>
    </r>
  </si>
  <si>
    <r>
      <t xml:space="preserve">ANALISIS MATEMATICO I 
</t>
    </r>
    <r>
      <rPr>
        <sz val="8"/>
        <color rgb="FF000000"/>
        <rFont val="Arial"/>
      </rPr>
      <t>(Prof. Carlos Nigro)</t>
    </r>
  </si>
  <si>
    <r>
      <rPr>
        <b/>
        <sz val="8"/>
        <color rgb="FF000000"/>
        <rFont val="Arial"/>
      </rPr>
      <t xml:space="preserve">FISICA I 
</t>
    </r>
    <r>
      <rPr>
        <sz val="8"/>
        <color rgb="FF000000"/>
        <rFont val="Arial"/>
      </rPr>
      <t>(Aux.  Juan Raviolo)</t>
    </r>
  </si>
  <si>
    <r>
      <t xml:space="preserve">ALGEBRA Y GEOM. ANALITICA 
</t>
    </r>
    <r>
      <rPr>
        <sz val="8"/>
        <color rgb="FF000000"/>
        <rFont val="Arial"/>
        <family val="2"/>
        <charset val="1"/>
      </rPr>
      <t>(Prof. Silvina Suau)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</si>
  <si>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(Aux. Camila Kerps)</t>
    </r>
  </si>
  <si>
    <r>
      <t>ANALISIS MATEMATICO I</t>
    </r>
    <r>
      <rPr>
        <sz val="8"/>
        <color rgb="FF000000"/>
        <rFont val="Arial"/>
        <family val="2"/>
        <charset val="1"/>
      </rPr>
      <t xml:space="preserve"> 
(Aux. Ignacio Alurralde y Felipe Duarte)</t>
    </r>
  </si>
  <si>
    <r>
      <t xml:space="preserve">ALGEBRA Y GEOM. ANALITICA 
</t>
    </r>
    <r>
      <rPr>
        <sz val="8"/>
        <color rgb="FF000000"/>
        <rFont val="Arial"/>
      </rPr>
      <t>(Aux. Joaquin Muñoz)</t>
    </r>
  </si>
  <si>
    <t>ALGORITMOS Y EST. DE DATOS
(Aux. Tomas Peiretti)</t>
  </si>
  <si>
    <t xml:space="preserve"> 1 nivel - Comisión E</t>
  </si>
  <si>
    <r>
      <t>ANALISIS MATEMÁTICO I
(</t>
    </r>
    <r>
      <rPr>
        <sz val="8"/>
        <color rgb="FF000000"/>
        <rFont val="Arial"/>
        <family val="2"/>
        <charset val="1"/>
      </rPr>
      <t>Prof. Valeria Bertossi)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</si>
  <si>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Penelope Cordero)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</si>
  <si>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Juan Pablo Puppo)</t>
    </r>
  </si>
  <si>
    <r>
      <rPr>
        <b/>
        <sz val="8"/>
        <color rgb="FF000000"/>
        <rFont val="Arial"/>
      </rPr>
      <t xml:space="preserve">ARQUITECTURA DE LAS COMPUTADORAS    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</si>
  <si>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</si>
  <si>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ALGEBRA Y GEOM. ANALITICA(1)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</si>
  <si>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ALGORITMOS Y ESTRUCTURAS DE DATOS          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</si>
  <si>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(Aux Alejandro Olivera Torres)</t>
    </r>
  </si>
  <si>
    <t xml:space="preserve"> 1 nivel - Comisión F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</si>
  <si>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 xml:space="preserve">(Aux. Agustina Muñoz) </t>
    </r>
  </si>
  <si>
    <t>FISICA I
(Prof.  Carlos Gutiérrez)</t>
  </si>
  <si>
    <r>
      <t xml:space="preserve">ARQUITECTURA DE LAS COMPUTADORAS
</t>
    </r>
    <r>
      <rPr>
        <sz val="8"/>
        <color theme="1"/>
        <rFont val="Arial"/>
      </rPr>
      <t>(Prof. Silvina Meinero)</t>
    </r>
  </si>
  <si>
    <r>
      <rPr>
        <b/>
        <sz val="8"/>
        <rFont val="Arial"/>
        <family val="2"/>
        <charset val="1"/>
      </rPr>
      <t xml:space="preserve">ALGEBRA Y GEOM. ANALITICA
</t>
    </r>
    <r>
      <rPr>
        <sz val="8"/>
        <rFont val="Arial"/>
        <family val="2"/>
        <charset val="1"/>
      </rPr>
      <t>(Prof Cristián Bernal)</t>
    </r>
  </si>
  <si>
    <t>FISICA I
(Aux. Juan Pablo Giavedoni)</t>
  </si>
  <si>
    <t>ALGORITMOS Y ESTRUCtURAS  DE DATOS
(Marcela Vera)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</si>
  <si>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>(Prof. Sandra Ramírez)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</si>
  <si>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(Aux. Patricia Acevedo)</t>
    </r>
  </si>
  <si>
    <t>ALGORITMOS Y ESTRUCTURAS DE DATOS 
(Alejandro Olivera)</t>
  </si>
  <si>
    <r>
      <rPr>
        <b/>
        <sz val="8"/>
        <color rgb="FF000000"/>
        <rFont val="Arial"/>
      </rPr>
      <t xml:space="preserve">ALGORITMOS Y ESTRUCtURAS  DE DATOS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</si>
  <si>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Juián Aldecova)</t>
    </r>
  </si>
  <si>
    <t>f</t>
  </si>
  <si>
    <t xml:space="preserve"> 2º nivel - Comisión A</t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</si>
  <si>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(Prof. Silvio Gonnet)
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</si>
  <si>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(Aux. a definir)
</t>
    </r>
  </si>
  <si>
    <r>
      <t xml:space="preserve">ANALISIS MATEMATICO II 
</t>
    </r>
    <r>
      <rPr>
        <sz val="8"/>
        <color rgb="FF000000"/>
        <rFont val="Arial"/>
        <family val="2"/>
        <charset val="1"/>
      </rPr>
      <t>(Prof. Olga Scagnetti)</t>
    </r>
  </si>
  <si>
    <r>
      <rPr>
        <b/>
        <sz val="8"/>
        <color rgb="FF000000"/>
        <rFont val="Arial"/>
      </rPr>
      <t xml:space="preserve">    ANALISIS DE SISTEMAS DE INFORMACIÓN
</t>
    </r>
    <r>
      <rPr>
        <sz val="8"/>
        <color rgb="FF000000"/>
        <rFont val="Arial"/>
      </rPr>
      <t>(Aux Santiago Murchio)</t>
    </r>
  </si>
  <si>
    <r>
      <rPr>
        <b/>
        <sz val="8"/>
        <color rgb="FF000000"/>
        <rFont val="Arial"/>
      </rPr>
      <t xml:space="preserve">ANALISIS DE SISTEMAS DE INFORMACIÓN
 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</si>
  <si>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</si>
  <si>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a definir)</t>
    </r>
  </si>
  <si>
    <r>
      <t xml:space="preserve">FISICA II   
</t>
    </r>
    <r>
      <rPr>
        <sz val="8"/>
        <color rgb="FF000000"/>
        <rFont val="Arial"/>
        <family val="2"/>
        <charset val="1"/>
      </rPr>
      <t>(Aux: Victoria Flores)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</si>
  <si>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(Aux. Estefania Cecotti)</t>
    </r>
  </si>
  <si>
    <r>
      <t xml:space="preserve">FISICA II   
</t>
    </r>
    <r>
      <rPr>
        <sz val="8"/>
        <color rgb="FF000000"/>
        <rFont val="Arial"/>
        <family val="2"/>
        <charset val="1"/>
      </rPr>
      <t>(Prof. Román Llorens)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</si>
  <si>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Virginia Heritier)</t>
    </r>
  </si>
  <si>
    <r>
      <t xml:space="preserve">                INGLES I                 
</t>
    </r>
    <r>
      <rPr>
        <sz val="8"/>
        <color rgb="FF000000"/>
        <rFont val="Arial"/>
        <family val="2"/>
        <charset val="1"/>
      </rPr>
      <t>(Prof. Inés Giménez)</t>
    </r>
  </si>
  <si>
    <t xml:space="preserve"> 2º nivel - Comisión B</t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</si>
  <si>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Luciana Ballejos)</t>
    </r>
  </si>
  <si>
    <r>
      <rPr>
        <b/>
        <sz val="8"/>
        <color rgb="FF000000"/>
        <rFont val="Arial"/>
      </rPr>
      <t xml:space="preserve">SINTAXIS y SEMANTICA 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</si>
  <si>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</si>
  <si>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Virginia Heritier - Aux. Lucía Virasoro)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</si>
  <si>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(Prof. Eva Casco)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</si>
  <si>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(Aux. Mauro Pacchiotti)</t>
    </r>
  </si>
  <si>
    <r>
      <rPr>
        <b/>
        <sz val="8"/>
        <color rgb="FF000000"/>
        <rFont val="Arial"/>
      </rPr>
      <t xml:space="preserve">PROGRAMACION
COMPETITIVA I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</si>
  <si>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FISICA II   
</t>
    </r>
    <r>
      <rPr>
        <sz val="8"/>
        <color rgb="FF000000"/>
        <rFont val="Arial"/>
      </rPr>
      <t>(Prof. Susana Roldan)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</si>
  <si>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</si>
  <si>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(Aux. CEcotti)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</si>
  <si>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(Aux: Rodrigo Agosta)</t>
    </r>
  </si>
  <si>
    <r>
      <rPr>
        <b/>
        <sz val="8"/>
        <color rgb="FF000000"/>
        <rFont val="Arial"/>
      </rPr>
      <t xml:space="preserve">SINTAXIS Y SEMANTICA 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</si>
  <si>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Mariana Rivero)</t>
    </r>
  </si>
  <si>
    <t xml:space="preserve"> 2º nivel - Comisión C</t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</si>
  <si>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Inés Giménez)</t>
    </r>
  </si>
  <si>
    <r>
      <rPr>
        <b/>
        <sz val="8"/>
        <color rgb="FF000000"/>
        <rFont val="Arial"/>
      </rPr>
      <t xml:space="preserve">ANALISIS MATEMATICO II   
</t>
    </r>
    <r>
      <rPr>
        <sz val="8"/>
        <color rgb="FF000000"/>
        <rFont val="Arial"/>
      </rPr>
      <t>(Prof. Sandra Ramirez)</t>
    </r>
  </si>
  <si>
    <r>
      <t xml:space="preserve">SINTAXIS y SEMANTICA
</t>
    </r>
    <r>
      <rPr>
        <sz val="8"/>
        <color rgb="FF000000"/>
        <rFont val="Arial"/>
        <family val="2"/>
        <charset val="1"/>
      </rPr>
      <t>(Prof. Luciana Roldán)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</si>
  <si>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Lucía Virasoro)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</si>
  <si>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Marcela Vera)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</si>
  <si>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(Prof. Susana Roldan)</t>
    </r>
  </si>
  <si>
    <t>SINTAXIS y SEMANTICA
 (Aux. a definir)</t>
  </si>
  <si>
    <r>
      <t xml:space="preserve">ANALISIS DE SISTEMAS DE INFORMACIÓN
</t>
    </r>
    <r>
      <rPr>
        <sz val="8"/>
        <color rgb="FF000000"/>
        <rFont val="Arial"/>
      </rPr>
      <t xml:space="preserve"> (Aux. Mauro Pacchiotti)</t>
    </r>
  </si>
  <si>
    <r>
      <rPr>
        <b/>
        <sz val="8"/>
        <color rgb="FF000000"/>
        <rFont val="Arial"/>
      </rPr>
      <t xml:space="preserve">ANALISIS MATEMATICO II
 </t>
    </r>
    <r>
      <rPr>
        <sz val="8"/>
        <color rgb="FF000000"/>
        <rFont val="Arial"/>
      </rPr>
      <t xml:space="preserve">(Aux. CEcilia Puccinelli) 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</si>
  <si>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(Aux. Sebastián Romero)</t>
    </r>
  </si>
  <si>
    <t xml:space="preserve"> 3º nivel - Comisión A</t>
  </si>
  <si>
    <r>
      <rPr>
        <b/>
        <sz val="8"/>
        <rFont val="Arial"/>
        <family val="2"/>
        <charset val="1"/>
      </rPr>
      <t xml:space="preserve">INGLES II
</t>
    </r>
    <r>
      <rPr>
        <sz val="8"/>
        <rFont val="Arial"/>
        <family val="2"/>
        <charset val="1"/>
      </rPr>
      <t xml:space="preserve">(Prof. Inés Giménez)
</t>
    </r>
  </si>
  <si>
    <t>ECONOMIA
 (Prof. Agustín Nevil</t>
  </si>
  <si>
    <r>
      <t xml:space="preserve">ANÁLISIS NUMÉRICO      
</t>
    </r>
    <r>
      <rPr>
        <sz val="8"/>
        <color rgb="FF000000"/>
        <rFont val="Arial"/>
        <family val="2"/>
        <charset val="1"/>
      </rPr>
      <t xml:space="preserve">(Prof. Pablo Kler)
</t>
    </r>
    <r>
      <rPr>
        <b/>
        <sz val="8"/>
        <color rgb="FF000000"/>
        <rFont val="Arial"/>
        <family val="2"/>
        <charset val="1"/>
      </rPr>
      <t>Consulta !!</t>
    </r>
  </si>
  <si>
    <r>
      <rPr>
        <b/>
        <sz val="8"/>
        <rFont val="Arial"/>
        <family val="2"/>
        <charset val="1"/>
      </rPr>
      <t>ECONOMIA</t>
    </r>
    <r>
      <rPr>
        <sz val="8"/>
        <rFont val="Arial"/>
        <family val="2"/>
        <charset val="1"/>
      </rPr>
      <t xml:space="preserve">   
(Prof. Agustín Nevile  
Aux. Felix Martínez)</t>
    </r>
  </si>
  <si>
    <t>ECONOMIA
 (Prof. Agustín Nevile</t>
  </si>
  <si>
    <r>
      <t xml:space="preserve">BASES DE DATOS
</t>
    </r>
    <r>
      <rPr>
        <sz val="8"/>
        <color rgb="FF000000"/>
        <rFont val="Arial"/>
        <family val="2"/>
        <charset val="1"/>
      </rPr>
      <t>(Aux. Eugenia Weibel)</t>
    </r>
  </si>
  <si>
    <t>ANÁLISIS NUMÉRICO
(Prof. Pablo Kler)</t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</si>
  <si>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Fernanda Golobisky)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</si>
  <si>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Santiago Mannetto 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</si>
  <si>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a definir)</t>
    </r>
  </si>
  <si>
    <r>
      <rPr>
        <b/>
        <sz val="8"/>
        <color rgb="FF000000"/>
        <rFont val="Arial"/>
      </rPr>
      <t>ANÁLISIS NUMÉRICO
(Prof. Pablo Kler)</t>
    </r>
    <r>
      <rPr>
        <sz val="8"/>
        <color rgb="FF000000"/>
        <rFont val="Arial"/>
      </rPr>
      <t>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</si>
  <si>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Gabriel Filippa)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</si>
  <si>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(Aux. Jorge Pittana y Francisco Angerosa)</t>
    </r>
  </si>
  <si>
    <t>(1)</t>
  </si>
  <si>
    <r>
      <rPr>
        <b/>
        <u/>
        <sz val="11"/>
        <color rgb="FF000000"/>
        <rFont val="Calibri"/>
      </rPr>
      <t>Comunicación de Datos</t>
    </r>
    <r>
      <rPr>
        <b/>
        <sz val="11"/>
        <color rgb="FF000000"/>
        <rFont val="Calibri"/>
      </rPr>
      <t>: Se dicta también en el segundo cuatrimestre, para estudiantes RECURSANTES QUE NO SE INSCRIBIERON EN EL PRIMER CUATRIMESTRE 2026</t>
    </r>
  </si>
  <si>
    <t xml:space="preserve"> 3º nivel - Comisión B</t>
  </si>
  <si>
    <r>
      <rPr>
        <b/>
        <sz val="8"/>
        <color rgb="FF000000"/>
        <rFont val="Arial"/>
      </rPr>
      <t xml:space="preserve">INGLES II
</t>
    </r>
    <r>
      <rPr>
        <sz val="8"/>
        <color rgb="FF000000"/>
        <rFont val="Arial"/>
      </rPr>
      <t xml:space="preserve">(Prof. Inés Giménez)
</t>
    </r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</si>
  <si>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Federico Pascual)
(Prof. Mercedes Canavesio)</t>
    </r>
  </si>
  <si>
    <r>
      <t xml:space="preserve">ANÁLISIS NUMÉRICO
</t>
    </r>
    <r>
      <rPr>
        <sz val="8"/>
        <color rgb="FF000000"/>
        <rFont val="Arial"/>
        <family val="2"/>
        <charset val="1"/>
      </rPr>
      <t>(Prof. Pablo Kler)</t>
    </r>
  </si>
  <si>
    <r>
      <rPr>
        <b/>
        <sz val="8"/>
        <rFont val="Arial"/>
        <family val="2"/>
        <charset val="1"/>
      </rPr>
      <t xml:space="preserve">ECONOMÏA
</t>
    </r>
    <r>
      <rPr>
        <sz val="8"/>
        <rFont val="Arial"/>
        <family val="2"/>
        <charset val="1"/>
      </rPr>
      <t xml:space="preserve"> (Prof. Verónica Scarafía)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</si>
  <si>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(Aux. Jorge Pittana y Francisco Angerosa)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</si>
  <si>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Cristián Impini)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</si>
  <si>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Javier Ramonda)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</si>
  <si>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Gabriel Filippa)</t>
    </r>
  </si>
  <si>
    <t xml:space="preserve"> 4º nivel - Comisión A</t>
  </si>
  <si>
    <r>
      <rPr>
        <b/>
        <sz val="8"/>
        <color rgb="FF000000"/>
        <rFont val="Arial"/>
      </rPr>
      <t xml:space="preserve">SEMINARIO INTEGRADOR
</t>
    </r>
    <r>
      <rPr>
        <sz val="8"/>
        <color rgb="FF000000"/>
        <rFont val="Arial"/>
      </rPr>
      <t>(Prof. Luciana Ballejos)</t>
    </r>
    <r>
      <rPr>
        <sz val="8"/>
        <color rgb="FFFF0000"/>
        <rFont val="Arial"/>
      </rPr>
      <t xml:space="preserve"> </t>
    </r>
    <r>
      <rPr>
        <b/>
        <sz val="8"/>
        <color rgb="FFFF0000"/>
        <rFont val="Arial"/>
      </rPr>
      <t>VIRTUAL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</si>
  <si>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>(Prof. Rodrigo Ledesma)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</si>
  <si>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 xml:space="preserve">  (Prof. Ma. Laura Taverna)</t>
    </r>
  </si>
  <si>
    <r>
      <rPr>
        <b/>
        <sz val="8"/>
        <color rgb="FFFF0000"/>
        <rFont val="Arial"/>
      </rPr>
      <t>15 hs a 16:30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Ma. Laura Taverna)</t>
    </r>
  </si>
  <si>
    <r>
      <rPr>
        <b/>
        <sz val="8"/>
        <color rgb="FFFF0000"/>
        <rFont val="Arial"/>
      </rPr>
      <t>15 hs a 17:15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 xml:space="preserve">(Prof. Ma. Laura Taverna) 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</si>
  <si>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(Aux.  Fernando Milesi)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</si>
  <si>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Alicia Chevalier)</t>
    </r>
  </si>
  <si>
    <t>LEGISLACION
(Prof. Cristián Oblan)</t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</si>
  <si>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Lisandro Vrancken y Pablo Medina)</t>
    </r>
  </si>
  <si>
    <r>
      <rPr>
        <b/>
        <sz val="8"/>
        <color rgb="FF000000"/>
        <rFont val="Arial"/>
      </rPr>
      <t xml:space="preserve">TECNOLOGIAS PARA LA AUTOMATIZACIÓN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Jorge Vega)</t>
    </r>
  </si>
  <si>
    <r>
      <rPr>
        <b/>
        <sz val="8"/>
        <color rgb="FF000000"/>
        <rFont val="Arial"/>
      </rPr>
      <t>TECNOLOGIAS PARA LA AUTOMATIZACIÓN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Jorge Vega)</t>
    </r>
  </si>
  <si>
    <t>Tecnologías para la automatización:</t>
  </si>
  <si>
    <t>Se dictará en ambos cuatrimestres. Cupo de 40 alumnos en Cuatrimestre 1.</t>
  </si>
  <si>
    <t>Aquellos estudiantes que se inscriban en el primer cuatrimestre NO PODRÀN INSCRIBIRSE EN EL SEGUNDO CUATRIMESTRE</t>
  </si>
  <si>
    <t xml:space="preserve"> 4º nivel - Comisión B</t>
  </si>
  <si>
    <r>
      <rPr>
        <b/>
        <sz val="8"/>
        <color rgb="FF000000"/>
        <rFont val="Arial"/>
      </rPr>
      <t xml:space="preserve">DINÁMICA DE SISTEMAS
</t>
    </r>
    <r>
      <rPr>
        <sz val="8"/>
        <color rgb="FF000000"/>
        <rFont val="Arial"/>
      </rPr>
      <t>(Prof. Rosana Portillo)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</si>
  <si>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Ma. laura Caliusco)</t>
    </r>
  </si>
  <si>
    <r>
      <t xml:space="preserve">LEGISLACION
</t>
    </r>
    <r>
      <rPr>
        <sz val="8"/>
        <color rgb="FF000000"/>
        <rFont val="Arial"/>
        <family val="2"/>
        <charset val="1"/>
      </rPr>
      <t>(Prof. Lucila  Rossi Gerard)</t>
    </r>
  </si>
  <si>
    <r>
      <rPr>
        <b/>
        <sz val="8"/>
        <color rgb="FFFF0000"/>
        <rFont val="Arial"/>
      </rPr>
      <t>16:30 hs a 18:00 hs</t>
    </r>
    <r>
      <rPr>
        <b/>
        <sz val="8"/>
        <color rgb="FF000000"/>
        <rFont val="Arial"/>
      </rPr>
      <t xml:space="preserve"> INVESTIGACION OPERATIVA </t>
    </r>
    <r>
      <rPr>
        <sz val="8"/>
        <color rgb="FF000000"/>
        <rFont val="Arial"/>
      </rPr>
      <t xml:space="preserve"> 
(Prof. Mariela Rico)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</si>
  <si>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>(Prof. Mariela Rico)</t>
    </r>
  </si>
  <si>
    <t>ADMINISTRACIÓN DE PROYECTOS DE TI</t>
  </si>
  <si>
    <r>
      <rPr>
        <b/>
        <sz val="8"/>
        <color rgb="FFFF0000"/>
        <rFont val="Arial"/>
      </rPr>
      <t>17:15 hs a 19:30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</si>
  <si>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INVESTIGACION OPERATIVA 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</si>
  <si>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Raul Tschanz)</t>
    </r>
  </si>
  <si>
    <r>
      <rPr>
        <b/>
        <sz val="8"/>
        <color rgb="FF000000"/>
        <rFont val="Arial"/>
      </rPr>
      <t xml:space="preserve">ADMINISTRACIÓN DE PROYECTOS DE TI
</t>
    </r>
    <r>
      <rPr>
        <sz val="8"/>
        <color rgb="FF000000"/>
        <rFont val="Arial"/>
      </rPr>
      <t>(Prof. Gabriela Llorens)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</si>
  <si>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 xml:space="preserve">(Aux. Marisa Bardus - Fernando Milesi)
</t>
    </r>
  </si>
  <si>
    <r>
      <rPr>
        <b/>
        <sz val="8"/>
        <color rgb="FF000000"/>
        <rFont val="Arial"/>
      </rPr>
      <t xml:space="preserve">REDES DE DATOS 
</t>
    </r>
    <r>
      <rPr>
        <sz val="8"/>
        <color rgb="FF000000"/>
        <rFont val="Arial"/>
      </rPr>
      <t>(Prof. Raul Tschanz)</t>
    </r>
  </si>
  <si>
    <t xml:space="preserve"> 5º nivel - Comisión Unica</t>
  </si>
  <si>
    <r>
      <rPr>
        <b/>
        <sz val="8"/>
        <color rgb="FF000000"/>
        <rFont val="Arial"/>
      </rPr>
      <t xml:space="preserve">PROYECTO FINAL 
</t>
    </r>
    <r>
      <rPr>
        <sz val="8"/>
        <color rgb="FF000000"/>
        <rFont val="Arial"/>
      </rPr>
      <t xml:space="preserve">    (Prof. Mariel Ale -  Lisandro Vrancken)</t>
    </r>
  </si>
  <si>
    <r>
      <rPr>
        <b/>
        <sz val="8"/>
        <color rgb="FF000000"/>
        <rFont val="Arial"/>
      </rPr>
      <t xml:space="preserve">Diseño de Software basados en Arquitectura
</t>
    </r>
    <r>
      <rPr>
        <sz val="8"/>
        <color rgb="FF000000"/>
        <rFont val="Arial"/>
      </rPr>
      <t>(Prof. Juan Carlos Ramos)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</si>
  <si>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Pachiotti)</t>
    </r>
  </si>
  <si>
    <r>
      <rPr>
        <b/>
        <sz val="8"/>
        <color rgb="FF000000"/>
        <rFont val="Arial"/>
      </rPr>
      <t xml:space="preserve">Diseño de Software basado en Arquitectura
</t>
    </r>
    <r>
      <rPr>
        <sz val="8"/>
        <color rgb="FF000000"/>
        <rFont val="Arial"/>
      </rPr>
      <t>(Rodrigo Bravo)</t>
    </r>
  </si>
  <si>
    <r>
      <rPr>
        <b/>
        <sz val="8"/>
        <color rgb="FF000000"/>
        <rFont val="Arial"/>
      </rPr>
      <t xml:space="preserve">INTELIGENCIA ARTIFICIAL
</t>
    </r>
    <r>
      <rPr>
        <sz val="8"/>
        <color rgb="FF000000"/>
        <rFont val="Arial"/>
      </rPr>
      <t>(Prof. Milagros Gutierrez, Prof. Jorge Roa)</t>
    </r>
  </si>
  <si>
    <r>
      <rPr>
        <b/>
        <sz val="8"/>
        <color rgb="FF000000"/>
        <rFont val="Arial"/>
      </rPr>
      <t xml:space="preserve">DESARROLLO DE APLICACIONES 
EN LA NUBE
</t>
    </r>
    <r>
      <rPr>
        <sz val="8"/>
        <color rgb="FF000000"/>
        <rFont val="Arial"/>
      </rPr>
      <t>(Prof. Martín Dominguez)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</si>
  <si>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Pacciotti)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</si>
  <si>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</si>
  <si>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 
(Prof. Pablo Villarreal)</t>
    </r>
  </si>
  <si>
    <r>
      <rPr>
        <b/>
        <sz val="8"/>
        <color rgb="FF000000"/>
        <rFont val="Arial"/>
      </rPr>
      <t xml:space="preserve">Sistemas de Gestión
</t>
    </r>
    <r>
      <rPr>
        <sz val="8"/>
        <color rgb="FF000000"/>
        <rFont val="Arial"/>
      </rPr>
      <t xml:space="preserve"> (Aux. Juan Sarli)</t>
    </r>
  </si>
  <si>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</si>
  <si>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</si>
  <si>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  <r>
      <rPr>
        <b/>
        <sz val="8"/>
        <color rgb="FF0070C0"/>
        <rFont val="Arial"/>
      </rPr>
      <t xml:space="preserve"> *ver coincidencia con obligatoria Sistemas de Gestión</t>
    </r>
  </si>
  <si>
    <r>
      <rPr>
        <b/>
        <sz val="8"/>
        <rFont val="Arial"/>
        <family val="2"/>
        <charset val="1"/>
      </rPr>
      <t xml:space="preserve">Sistemas de Gestión
</t>
    </r>
    <r>
      <rPr>
        <sz val="8"/>
        <rFont val="Arial"/>
        <family val="2"/>
        <charset val="1"/>
      </rPr>
      <t xml:space="preserve"> (Prof. Pablo Villarreal)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</si>
</sst>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b/>
      <sz val="8"/>
      <color theme="1"/>
      <name val="Arial"/>
    </font>
    <font>
      <sz val="8"/>
      <color theme="1"/>
      <name val="Arial"/>
    </font>
    <font>
      <sz val="8"/>
      <name val="Arial"/>
      <family val="2"/>
      <charset val="1"/>
    </font>
    <font>
      <b/>
      <sz val="1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1"/>
      <color rgb="FF242424"/>
      <name val="Aptos Narrow"/>
      <charset val="1"/>
    </font>
    <font>
      <sz val="8"/>
      <color rgb="FF000000"/>
      <name val="Calibri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Arial"/>
      <charset val="1"/>
    </font>
    <font>
      <b/>
      <sz val="16"/>
      <color theme="1"/>
      <name val="Arial"/>
    </font>
    <font>
      <b/>
      <sz val="8"/>
      <color rgb="FFFF0000"/>
      <name val="Arial"/>
    </font>
    <font>
      <b/>
      <sz val="8"/>
      <color rgb="FF0070C0"/>
      <name val="Arial"/>
    </font>
    <font>
      <b/>
      <sz val="20"/>
      <color theme="1"/>
      <name val="Calibri"/>
      <family val="2"/>
      <scheme val="minor"/>
    </font>
    <font>
      <b/>
      <strike/>
      <sz val="8"/>
      <name val="Arial"/>
      <family val="2"/>
      <charset val="1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8"/>
      <color rgb="FFFF0000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/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/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 diagonalDown="1">
      <left/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/>
      <top style="medium">
        <color rgb="FF000000"/>
      </top>
      <bottom style="dotted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/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/>
      <top style="dotted">
        <color indexed="64"/>
      </top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auto="1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medium">
        <color auto="1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/>
      <right style="thin">
        <color indexed="64"/>
      </right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dotted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tted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/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/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000000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/>
      <diagonal style="thin">
        <color indexed="64"/>
      </diagonal>
    </border>
    <border>
      <left/>
      <right style="medium">
        <color rgb="FF000000"/>
      </right>
      <top/>
      <bottom style="dotted">
        <color indexed="64"/>
      </bottom>
      <diagonal/>
    </border>
    <border diagonalDown="1">
      <left/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</borders>
  <cellStyleXfs count="41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571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24" borderId="11" xfId="1" applyFont="1" applyFill="1" applyBorder="1" applyAlignment="1">
      <alignment horizontal="center" vertical="center"/>
    </xf>
    <xf numFmtId="0" fontId="18" fillId="24" borderId="9" xfId="1" applyFont="1" applyFill="1" applyBorder="1" applyAlignment="1">
      <alignment horizontal="center" vertical="center" wrapText="1"/>
    </xf>
    <xf numFmtId="0" fontId="18" fillId="24" borderId="10" xfId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4" fontId="19" fillId="0" borderId="0" xfId="0" applyNumberFormat="1" applyFont="1"/>
    <xf numFmtId="0" fontId="19" fillId="0" borderId="0" xfId="0" applyFont="1"/>
    <xf numFmtId="0" fontId="18" fillId="24" borderId="25" xfId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textRotation="255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4" fillId="0" borderId="31" xfId="0" applyFont="1" applyBorder="1" applyAlignment="1">
      <alignment vertical="center" wrapText="1"/>
    </xf>
    <xf numFmtId="0" fontId="22" fillId="0" borderId="39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0" fillId="0" borderId="43" xfId="0" applyBorder="1"/>
    <xf numFmtId="0" fontId="0" fillId="0" borderId="9" xfId="0" applyBorder="1"/>
    <xf numFmtId="0" fontId="0" fillId="0" borderId="41" xfId="0" applyBorder="1"/>
    <xf numFmtId="0" fontId="0" fillId="0" borderId="49" xfId="0" applyBorder="1"/>
    <xf numFmtId="0" fontId="0" fillId="0" borderId="50" xfId="0" applyBorder="1"/>
    <xf numFmtId="0" fontId="22" fillId="25" borderId="51" xfId="0" applyFont="1" applyFill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0" fillId="0" borderId="54" xfId="0" applyBorder="1"/>
    <xf numFmtId="0" fontId="0" fillId="0" borderId="56" xfId="0" applyBorder="1"/>
    <xf numFmtId="0" fontId="0" fillId="0" borderId="46" xfId="0" applyBorder="1"/>
    <xf numFmtId="0" fontId="0" fillId="0" borderId="59" xfId="0" applyBorder="1"/>
    <xf numFmtId="0" fontId="0" fillId="0" borderId="60" xfId="0" applyBorder="1"/>
    <xf numFmtId="0" fontId="0" fillId="0" borderId="62" xfId="0" applyBorder="1"/>
    <xf numFmtId="0" fontId="0" fillId="0" borderId="63" xfId="0" applyBorder="1"/>
    <xf numFmtId="0" fontId="0" fillId="0" borderId="40" xfId="0" applyBorder="1"/>
    <xf numFmtId="0" fontId="0" fillId="0" borderId="39" xfId="0" applyBorder="1"/>
    <xf numFmtId="0" fontId="0" fillId="0" borderId="64" xfId="0" applyBorder="1"/>
    <xf numFmtId="0" fontId="0" fillId="0" borderId="68" xfId="0" applyBorder="1"/>
    <xf numFmtId="0" fontId="0" fillId="0" borderId="70" xfId="0" applyBorder="1"/>
    <xf numFmtId="0" fontId="0" fillId="0" borderId="71" xfId="0" applyBorder="1"/>
    <xf numFmtId="0" fontId="0" fillId="0" borderId="52" xfId="0" applyBorder="1"/>
    <xf numFmtId="0" fontId="24" fillId="0" borderId="74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0" fillId="0" borderId="75" xfId="0" applyBorder="1"/>
    <xf numFmtId="0" fontId="22" fillId="0" borderId="51" xfId="0" applyFont="1" applyBorder="1" applyAlignment="1">
      <alignment horizontal="center" vertical="center" wrapText="1"/>
    </xf>
    <xf numFmtId="0" fontId="0" fillId="0" borderId="78" xfId="0" applyBorder="1"/>
    <xf numFmtId="0" fontId="22" fillId="26" borderId="79" xfId="0" applyFont="1" applyFill="1" applyBorder="1" applyAlignment="1">
      <alignment horizontal="center" vertical="center" wrapText="1"/>
    </xf>
    <xf numFmtId="0" fontId="0" fillId="0" borderId="81" xfId="0" applyBorder="1"/>
    <xf numFmtId="0" fontId="22" fillId="27" borderId="51" xfId="0" applyFont="1" applyFill="1" applyBorder="1" applyAlignment="1">
      <alignment horizontal="center" vertical="center" wrapText="1"/>
    </xf>
    <xf numFmtId="0" fontId="0" fillId="0" borderId="73" xfId="0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0" fillId="0" borderId="90" xfId="0" applyBorder="1"/>
    <xf numFmtId="0" fontId="22" fillId="0" borderId="91" xfId="0" applyFont="1" applyBorder="1" applyAlignment="1">
      <alignment horizontal="center" vertical="center" wrapText="1"/>
    </xf>
    <xf numFmtId="0" fontId="0" fillId="0" borderId="88" xfId="0" applyBorder="1"/>
    <xf numFmtId="0" fontId="0" fillId="0" borderId="95" xfId="0" applyBorder="1"/>
    <xf numFmtId="0" fontId="0" fillId="0" borderId="33" xfId="0" applyBorder="1"/>
    <xf numFmtId="0" fontId="22" fillId="26" borderId="48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5" fillId="26" borderId="88" xfId="0" applyFont="1" applyFill="1" applyBorder="1" applyAlignment="1">
      <alignment horizontal="center" vertical="center" wrapText="1"/>
    </xf>
    <xf numFmtId="0" fontId="22" fillId="26" borderId="82" xfId="0" applyFont="1" applyFill="1" applyBorder="1" applyAlignment="1">
      <alignment horizontal="center" vertical="center" wrapText="1"/>
    </xf>
    <xf numFmtId="0" fontId="0" fillId="0" borderId="88" xfId="0" applyBorder="1" applyAlignment="1">
      <alignment wrapText="1"/>
    </xf>
    <xf numFmtId="0" fontId="22" fillId="25" borderId="66" xfId="0" applyFont="1" applyFill="1" applyBorder="1" applyAlignment="1">
      <alignment horizontal="center" vertical="center" wrapText="1"/>
    </xf>
    <xf numFmtId="0" fontId="0" fillId="0" borderId="98" xfId="0" applyBorder="1"/>
    <xf numFmtId="0" fontId="22" fillId="25" borderId="93" xfId="0" applyFont="1" applyFill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31" fillId="24" borderId="11" xfId="1" applyFont="1" applyFill="1" applyBorder="1" applyAlignment="1">
      <alignment horizontal="center" vertical="center"/>
    </xf>
    <xf numFmtId="0" fontId="31" fillId="24" borderId="25" xfId="1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textRotation="255"/>
    </xf>
    <xf numFmtId="0" fontId="33" fillId="0" borderId="0" xfId="0" applyFont="1"/>
    <xf numFmtId="0" fontId="1" fillId="0" borderId="0" xfId="0" applyFont="1"/>
    <xf numFmtId="0" fontId="0" fillId="0" borderId="102" xfId="0" applyBorder="1"/>
    <xf numFmtId="164" fontId="21" fillId="0" borderId="15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19" fillId="0" borderId="41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4" fontId="19" fillId="0" borderId="44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164" fontId="19" fillId="0" borderId="40" xfId="0" applyNumberFormat="1" applyFont="1" applyBorder="1" applyAlignment="1">
      <alignment horizontal="center" vertical="center"/>
    </xf>
    <xf numFmtId="164" fontId="19" fillId="0" borderId="23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19" fillId="0" borderId="71" xfId="0" applyNumberFormat="1" applyFont="1" applyBorder="1" applyAlignment="1">
      <alignment horizontal="center" vertical="center"/>
    </xf>
    <xf numFmtId="164" fontId="19" fillId="0" borderId="88" xfId="0" applyNumberFormat="1" applyFont="1" applyBorder="1" applyAlignment="1">
      <alignment horizontal="center" vertical="center"/>
    </xf>
    <xf numFmtId="164" fontId="19" fillId="0" borderId="54" xfId="0" applyNumberFormat="1" applyFont="1" applyBorder="1" applyAlignment="1">
      <alignment horizontal="center" vertical="center"/>
    </xf>
    <xf numFmtId="164" fontId="19" fillId="0" borderId="85" xfId="0" applyNumberFormat="1" applyFont="1" applyBorder="1" applyAlignment="1">
      <alignment horizontal="center" vertical="center"/>
    </xf>
    <xf numFmtId="164" fontId="19" fillId="0" borderId="8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59" xfId="0" applyNumberFormat="1" applyFont="1" applyBorder="1" applyAlignment="1">
      <alignment horizontal="center" vertical="center"/>
    </xf>
    <xf numFmtId="164" fontId="21" fillId="0" borderId="49" xfId="0" applyNumberFormat="1" applyFont="1" applyBorder="1" applyAlignment="1">
      <alignment horizontal="center" vertical="center"/>
    </xf>
    <xf numFmtId="164" fontId="19" fillId="0" borderId="50" xfId="0" applyNumberFormat="1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164" fontId="19" fillId="0" borderId="78" xfId="0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0" borderId="13" xfId="0" applyNumberFormat="1" applyFont="1" applyBorder="1" applyAlignment="1">
      <alignment horizontal="center" vertical="center"/>
    </xf>
    <xf numFmtId="164" fontId="33" fillId="0" borderId="41" xfId="0" applyNumberFormat="1" applyFont="1" applyBorder="1" applyAlignment="1">
      <alignment horizontal="center" vertical="center"/>
    </xf>
    <xf numFmtId="164" fontId="33" fillId="0" borderId="44" xfId="0" applyNumberFormat="1" applyFont="1" applyBorder="1" applyAlignment="1">
      <alignment horizontal="center" vertical="center"/>
    </xf>
    <xf numFmtId="164" fontId="33" fillId="0" borderId="4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9" fillId="0" borderId="87" xfId="0" applyNumberFormat="1" applyFont="1" applyBorder="1" applyAlignment="1">
      <alignment horizontal="center" vertical="center"/>
    </xf>
    <xf numFmtId="164" fontId="19" fillId="0" borderId="103" xfId="0" applyNumberFormat="1" applyFont="1" applyBorder="1" applyAlignment="1">
      <alignment horizontal="center" vertical="center"/>
    </xf>
    <xf numFmtId="164" fontId="19" fillId="0" borderId="104" xfId="0" applyNumberFormat="1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 wrapText="1"/>
    </xf>
    <xf numFmtId="0" fontId="22" fillId="0" borderId="106" xfId="0" applyFont="1" applyBorder="1" applyAlignment="1">
      <alignment horizontal="center" vertical="center" wrapText="1"/>
    </xf>
    <xf numFmtId="0" fontId="24" fillId="0" borderId="106" xfId="0" applyFont="1" applyBorder="1" applyAlignment="1">
      <alignment horizontal="center" vertical="center" wrapText="1"/>
    </xf>
    <xf numFmtId="0" fontId="0" fillId="0" borderId="107" xfId="0" applyBorder="1"/>
    <xf numFmtId="164" fontId="19" fillId="0" borderId="108" xfId="0" applyNumberFormat="1" applyFont="1" applyBorder="1" applyAlignment="1">
      <alignment horizontal="center" vertical="center"/>
    </xf>
    <xf numFmtId="0" fontId="0" fillId="0" borderId="109" xfId="0" applyBorder="1"/>
    <xf numFmtId="164" fontId="19" fillId="0" borderId="110" xfId="0" applyNumberFormat="1" applyFont="1" applyBorder="1" applyAlignment="1">
      <alignment horizontal="center" vertical="center"/>
    </xf>
    <xf numFmtId="164" fontId="21" fillId="0" borderId="111" xfId="0" applyNumberFormat="1" applyFont="1" applyBorder="1" applyAlignment="1">
      <alignment horizontal="center" vertical="center"/>
    </xf>
    <xf numFmtId="0" fontId="0" fillId="0" borderId="112" xfId="0" applyBorder="1"/>
    <xf numFmtId="0" fontId="0" fillId="0" borderId="99" xfId="0" applyBorder="1"/>
    <xf numFmtId="0" fontId="0" fillId="0" borderId="113" xfId="0" applyBorder="1"/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5" xfId="0" applyBorder="1"/>
    <xf numFmtId="0" fontId="0" fillId="0" borderId="116" xfId="0" applyBorder="1"/>
    <xf numFmtId="164" fontId="21" fillId="0" borderId="103" xfId="0" applyNumberFormat="1" applyFont="1" applyBorder="1" applyAlignment="1">
      <alignment horizontal="center" vertical="center"/>
    </xf>
    <xf numFmtId="164" fontId="19" fillId="0" borderId="117" xfId="0" applyNumberFormat="1" applyFont="1" applyBorder="1" applyAlignment="1">
      <alignment horizontal="center" vertical="center"/>
    </xf>
    <xf numFmtId="0" fontId="0" fillId="0" borderId="117" xfId="0" applyBorder="1"/>
    <xf numFmtId="0" fontId="0" fillId="0" borderId="118" xfId="0" applyBorder="1"/>
    <xf numFmtId="0" fontId="0" fillId="0" borderId="119" xfId="0" applyBorder="1"/>
    <xf numFmtId="164" fontId="19" fillId="0" borderId="120" xfId="0" applyNumberFormat="1" applyFont="1" applyBorder="1" applyAlignment="1">
      <alignment horizontal="center" vertical="center"/>
    </xf>
    <xf numFmtId="0" fontId="0" fillId="0" borderId="121" xfId="0" applyBorder="1"/>
    <xf numFmtId="164" fontId="19" fillId="0" borderId="82" xfId="0" applyNumberFormat="1" applyFont="1" applyBorder="1" applyAlignment="1">
      <alignment horizontal="center" vertical="center"/>
    </xf>
    <xf numFmtId="0" fontId="0" fillId="0" borderId="96" xfId="0" applyBorder="1"/>
    <xf numFmtId="164" fontId="19" fillId="0" borderId="122" xfId="0" applyNumberFormat="1" applyFont="1" applyBorder="1" applyAlignment="1">
      <alignment horizontal="center" vertical="center"/>
    </xf>
    <xf numFmtId="0" fontId="0" fillId="0" borderId="123" xfId="0" applyBorder="1"/>
    <xf numFmtId="0" fontId="22" fillId="0" borderId="124" xfId="0" applyFont="1" applyBorder="1" applyAlignment="1">
      <alignment horizontal="center" vertical="center" wrapText="1"/>
    </xf>
    <xf numFmtId="164" fontId="19" fillId="0" borderId="125" xfId="0" applyNumberFormat="1" applyFont="1" applyBorder="1"/>
    <xf numFmtId="164" fontId="19" fillId="0" borderId="98" xfId="0" applyNumberFormat="1" applyFont="1" applyBorder="1"/>
    <xf numFmtId="164" fontId="19" fillId="0" borderId="126" xfId="0" applyNumberFormat="1" applyFont="1" applyBorder="1"/>
    <xf numFmtId="0" fontId="0" fillId="0" borderId="127" xfId="0" applyBorder="1"/>
    <xf numFmtId="0" fontId="0" fillId="0" borderId="128" xfId="0" applyBorder="1"/>
    <xf numFmtId="164" fontId="19" fillId="0" borderId="129" xfId="0" applyNumberFormat="1" applyFont="1" applyBorder="1" applyAlignment="1">
      <alignment horizontal="center" vertical="center"/>
    </xf>
    <xf numFmtId="0" fontId="0" fillId="0" borderId="130" xfId="0" applyBorder="1"/>
    <xf numFmtId="164" fontId="19" fillId="0" borderId="131" xfId="0" applyNumberFormat="1" applyFont="1" applyBorder="1" applyAlignment="1">
      <alignment horizontal="center" vertical="center"/>
    </xf>
    <xf numFmtId="0" fontId="0" fillId="0" borderId="132" xfId="0" applyBorder="1"/>
    <xf numFmtId="0" fontId="0" fillId="0" borderId="111" xfId="0" applyBorder="1"/>
    <xf numFmtId="0" fontId="0" fillId="0" borderId="133" xfId="0" applyBorder="1"/>
    <xf numFmtId="164" fontId="19" fillId="0" borderId="111" xfId="0" applyNumberFormat="1" applyFont="1" applyBorder="1" applyAlignment="1">
      <alignment horizontal="center" vertical="center"/>
    </xf>
    <xf numFmtId="164" fontId="19" fillId="0" borderId="125" xfId="0" applyNumberFormat="1" applyFont="1" applyBorder="1" applyAlignment="1">
      <alignment horizontal="center" vertical="center"/>
    </xf>
    <xf numFmtId="0" fontId="0" fillId="0" borderId="125" xfId="0" applyBorder="1"/>
    <xf numFmtId="0" fontId="0" fillId="0" borderId="82" xfId="0" applyBorder="1"/>
    <xf numFmtId="0" fontId="25" fillId="25" borderId="135" xfId="0" applyFont="1" applyFill="1" applyBorder="1" applyAlignment="1">
      <alignment horizontal="center" vertical="center" wrapText="1"/>
    </xf>
    <xf numFmtId="0" fontId="0" fillId="0" borderId="136" xfId="0" applyBorder="1"/>
    <xf numFmtId="0" fontId="0" fillId="0" borderId="104" xfId="0" applyBorder="1"/>
    <xf numFmtId="0" fontId="0" fillId="0" borderId="137" xfId="0" applyBorder="1"/>
    <xf numFmtId="164" fontId="21" fillId="0" borderId="112" xfId="0" applyNumberFormat="1" applyFont="1" applyBorder="1" applyAlignment="1">
      <alignment horizontal="center" vertical="center"/>
    </xf>
    <xf numFmtId="164" fontId="19" fillId="0" borderId="67" xfId="0" applyNumberFormat="1" applyFont="1" applyBorder="1" applyAlignment="1">
      <alignment horizontal="center" vertical="center"/>
    </xf>
    <xf numFmtId="164" fontId="19" fillId="0" borderId="112" xfId="0" applyNumberFormat="1" applyFont="1" applyBorder="1" applyAlignment="1">
      <alignment horizontal="center" vertical="center"/>
    </xf>
    <xf numFmtId="0" fontId="0" fillId="0" borderId="124" xfId="0" applyBorder="1"/>
    <xf numFmtId="0" fontId="20" fillId="0" borderId="82" xfId="0" applyFont="1" applyBorder="1" applyAlignment="1">
      <alignment horizontal="center" vertical="center" textRotation="255" wrapText="1"/>
    </xf>
    <xf numFmtId="0" fontId="0" fillId="0" borderId="67" xfId="0" applyBorder="1"/>
    <xf numFmtId="0" fontId="22" fillId="25" borderId="105" xfId="0" applyFont="1" applyFill="1" applyBorder="1" applyAlignment="1">
      <alignment horizontal="center" vertical="center" wrapText="1"/>
    </xf>
    <xf numFmtId="0" fontId="0" fillId="0" borderId="138" xfId="0" applyBorder="1"/>
    <xf numFmtId="0" fontId="0" fillId="0" borderId="139" xfId="0" applyBorder="1"/>
    <xf numFmtId="0" fontId="0" fillId="0" borderId="82" xfId="0" applyBorder="1" applyAlignment="1">
      <alignment horizontal="center" vertical="center"/>
    </xf>
    <xf numFmtId="0" fontId="22" fillId="0" borderId="67" xfId="0" applyFont="1" applyBorder="1" applyAlignment="1">
      <alignment vertical="center" wrapText="1"/>
    </xf>
    <xf numFmtId="164" fontId="19" fillId="0" borderId="140" xfId="0" applyNumberFormat="1" applyFont="1" applyBorder="1" applyAlignment="1">
      <alignment horizontal="center" vertical="center"/>
    </xf>
    <xf numFmtId="0" fontId="0" fillId="0" borderId="141" xfId="0" applyBorder="1"/>
    <xf numFmtId="164" fontId="19" fillId="0" borderId="142" xfId="0" applyNumberFormat="1" applyFont="1" applyBorder="1" applyAlignment="1">
      <alignment horizontal="center" vertical="center"/>
    </xf>
    <xf numFmtId="0" fontId="0" fillId="0" borderId="143" xfId="0" applyBorder="1"/>
    <xf numFmtId="0" fontId="25" fillId="0" borderId="99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0" fontId="0" fillId="0" borderId="147" xfId="0" applyBorder="1"/>
    <xf numFmtId="0" fontId="0" fillId="0" borderId="148" xfId="0" applyBorder="1"/>
    <xf numFmtId="0" fontId="25" fillId="0" borderId="124" xfId="0" applyFont="1" applyBorder="1" applyAlignment="1">
      <alignment horizontal="center" vertical="center" wrapText="1"/>
    </xf>
    <xf numFmtId="164" fontId="32" fillId="0" borderId="103" xfId="0" applyNumberFormat="1" applyFont="1" applyBorder="1" applyAlignment="1">
      <alignment horizontal="center" vertical="center"/>
    </xf>
    <xf numFmtId="164" fontId="33" fillId="0" borderId="117" xfId="0" applyNumberFormat="1" applyFont="1" applyBorder="1" applyAlignment="1">
      <alignment horizontal="center" vertical="center"/>
    </xf>
    <xf numFmtId="164" fontId="33" fillId="0" borderId="108" xfId="0" applyNumberFormat="1" applyFont="1" applyBorder="1" applyAlignment="1">
      <alignment horizontal="center" vertical="center"/>
    </xf>
    <xf numFmtId="164" fontId="33" fillId="0" borderId="140" xfId="0" applyNumberFormat="1" applyFont="1" applyBorder="1" applyAlignment="1">
      <alignment horizontal="center" vertical="center"/>
    </xf>
    <xf numFmtId="164" fontId="33" fillId="0" borderId="82" xfId="0" applyNumberFormat="1" applyFont="1" applyBorder="1" applyAlignment="1">
      <alignment horizontal="center" vertical="center"/>
    </xf>
    <xf numFmtId="164" fontId="33" fillId="0" borderId="142" xfId="0" applyNumberFormat="1" applyFont="1" applyBorder="1" applyAlignment="1">
      <alignment horizontal="center" vertical="center"/>
    </xf>
    <xf numFmtId="164" fontId="33" fillId="0" borderId="110" xfId="0" applyNumberFormat="1" applyFont="1" applyBorder="1" applyAlignment="1">
      <alignment horizontal="center" vertical="center"/>
    </xf>
    <xf numFmtId="164" fontId="32" fillId="0" borderId="111" xfId="0" applyNumberFormat="1" applyFont="1" applyBorder="1" applyAlignment="1">
      <alignment horizontal="center" vertical="center"/>
    </xf>
    <xf numFmtId="164" fontId="33" fillId="0" borderId="120" xfId="0" applyNumberFormat="1" applyFont="1" applyBorder="1" applyAlignment="1">
      <alignment horizontal="center" vertical="center"/>
    </xf>
    <xf numFmtId="164" fontId="33" fillId="0" borderId="122" xfId="0" applyNumberFormat="1" applyFont="1" applyBorder="1" applyAlignment="1">
      <alignment horizontal="center" vertical="center"/>
    </xf>
    <xf numFmtId="164" fontId="32" fillId="0" borderId="112" xfId="0" applyNumberFormat="1" applyFont="1" applyBorder="1" applyAlignment="1">
      <alignment horizontal="center" vertical="center"/>
    </xf>
    <xf numFmtId="0" fontId="0" fillId="0" borderId="151" xfId="0" applyBorder="1"/>
    <xf numFmtId="164" fontId="33" fillId="0" borderId="104" xfId="0" applyNumberFormat="1" applyFont="1" applyBorder="1" applyAlignment="1">
      <alignment horizontal="center" vertical="center"/>
    </xf>
    <xf numFmtId="0" fontId="0" fillId="0" borderId="145" xfId="0" applyBorder="1"/>
    <xf numFmtId="0" fontId="24" fillId="26" borderId="105" xfId="0" applyFont="1" applyFill="1" applyBorder="1" applyAlignment="1">
      <alignment horizontal="center" vertical="center" wrapText="1"/>
    </xf>
    <xf numFmtId="0" fontId="0" fillId="0" borderId="146" xfId="0" applyBorder="1"/>
    <xf numFmtId="0" fontId="0" fillId="0" borderId="131" xfId="0" applyBorder="1"/>
    <xf numFmtId="0" fontId="0" fillId="0" borderId="120" xfId="0" applyBorder="1"/>
    <xf numFmtId="0" fontId="0" fillId="0" borderId="108" xfId="0" applyBorder="1"/>
    <xf numFmtId="0" fontId="0" fillId="0" borderId="110" xfId="0" applyBorder="1"/>
    <xf numFmtId="0" fontId="22" fillId="25" borderId="152" xfId="0" applyFont="1" applyFill="1" applyBorder="1" applyAlignment="1">
      <alignment horizontal="center" vertical="center" wrapText="1"/>
    </xf>
    <xf numFmtId="0" fontId="22" fillId="25" borderId="116" xfId="0" applyFont="1" applyFill="1" applyBorder="1" applyAlignment="1">
      <alignment horizontal="center" vertical="center" wrapText="1"/>
    </xf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0" fillId="0" borderId="158" xfId="0" applyBorder="1"/>
    <xf numFmtId="0" fontId="22" fillId="0" borderId="134" xfId="0" applyFont="1" applyBorder="1" applyAlignment="1">
      <alignment horizontal="center" vertical="center" wrapText="1"/>
    </xf>
    <xf numFmtId="0" fontId="0" fillId="0" borderId="159" xfId="0" applyBorder="1"/>
    <xf numFmtId="0" fontId="0" fillId="0" borderId="161" xfId="0" applyBorder="1"/>
    <xf numFmtId="0" fontId="0" fillId="0" borderId="162" xfId="0" applyBorder="1"/>
    <xf numFmtId="0" fontId="24" fillId="25" borderId="51" xfId="0" applyFont="1" applyFill="1" applyBorder="1" applyAlignment="1">
      <alignment horizontal="center" vertical="center" wrapText="1"/>
    </xf>
    <xf numFmtId="0" fontId="22" fillId="27" borderId="164" xfId="0" applyFont="1" applyFill="1" applyBorder="1" applyAlignment="1">
      <alignment horizontal="center" vertical="center" wrapText="1"/>
    </xf>
    <xf numFmtId="0" fontId="25" fillId="0" borderId="45" xfId="0" applyFont="1" applyBorder="1" applyAlignment="1">
      <alignment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25" borderId="69" xfId="0" applyFont="1" applyFill="1" applyBorder="1" applyAlignment="1">
      <alignment horizontal="center" vertical="center" wrapText="1"/>
    </xf>
    <xf numFmtId="0" fontId="22" fillId="26" borderId="0" xfId="0" applyFont="1" applyFill="1" applyAlignment="1">
      <alignment horizontal="center" vertical="center" wrapText="1"/>
    </xf>
    <xf numFmtId="0" fontId="22" fillId="25" borderId="169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textRotation="255"/>
    </xf>
    <xf numFmtId="0" fontId="22" fillId="0" borderId="153" xfId="0" applyFont="1" applyBorder="1" applyAlignment="1">
      <alignment horizontal="center" vertical="center" wrapText="1"/>
    </xf>
    <xf numFmtId="0" fontId="0" fillId="0" borderId="51" xfId="0" applyBorder="1"/>
    <xf numFmtId="20" fontId="0" fillId="0" borderId="0" xfId="0" applyNumberFormat="1"/>
    <xf numFmtId="0" fontId="22" fillId="0" borderId="146" xfId="0" applyFont="1" applyBorder="1" applyAlignment="1">
      <alignment vertical="center" wrapText="1"/>
    </xf>
    <xf numFmtId="0" fontId="0" fillId="0" borderId="86" xfId="0" applyBorder="1" applyAlignment="1">
      <alignment horizontal="center" vertical="center"/>
    </xf>
    <xf numFmtId="0" fontId="0" fillId="0" borderId="160" xfId="0" applyBorder="1"/>
    <xf numFmtId="0" fontId="22" fillId="0" borderId="51" xfId="0" applyFont="1" applyBorder="1" applyAlignment="1">
      <alignment vertical="center" wrapText="1"/>
    </xf>
    <xf numFmtId="0" fontId="22" fillId="0" borderId="88" xfId="0" applyFont="1" applyBorder="1" applyAlignment="1">
      <alignment vertical="center" wrapText="1"/>
    </xf>
    <xf numFmtId="0" fontId="18" fillId="24" borderId="165" xfId="1" applyFont="1" applyFill="1" applyBorder="1" applyAlignment="1">
      <alignment horizontal="center" vertical="center" wrapText="1"/>
    </xf>
    <xf numFmtId="0" fontId="0" fillId="25" borderId="82" xfId="0" applyFill="1" applyBorder="1"/>
    <xf numFmtId="0" fontId="0" fillId="25" borderId="88" xfId="0" applyFill="1" applyBorder="1"/>
    <xf numFmtId="0" fontId="0" fillId="28" borderId="59" xfId="0" applyFill="1" applyBorder="1"/>
    <xf numFmtId="0" fontId="0" fillId="28" borderId="56" xfId="0" applyFill="1" applyBorder="1"/>
    <xf numFmtId="0" fontId="0" fillId="28" borderId="57" xfId="0" applyFill="1" applyBorder="1"/>
    <xf numFmtId="0" fontId="0" fillId="28" borderId="77" xfId="0" applyFill="1" applyBorder="1"/>
    <xf numFmtId="0" fontId="0" fillId="28" borderId="0" xfId="0" applyFill="1"/>
    <xf numFmtId="0" fontId="0" fillId="28" borderId="43" xfId="0" applyFill="1" applyBorder="1"/>
    <xf numFmtId="0" fontId="0" fillId="28" borderId="151" xfId="0" applyFill="1" applyBorder="1"/>
    <xf numFmtId="0" fontId="0" fillId="28" borderId="9" xfId="0" applyFill="1" applyBorder="1"/>
    <xf numFmtId="0" fontId="0" fillId="28" borderId="106" xfId="0" applyFill="1" applyBorder="1"/>
    <xf numFmtId="0" fontId="22" fillId="26" borderId="102" xfId="0" applyFont="1" applyFill="1" applyBorder="1" applyAlignment="1">
      <alignment horizontal="center" vertical="center" wrapText="1"/>
    </xf>
    <xf numFmtId="0" fontId="0" fillId="0" borderId="103" xfId="0" applyBorder="1"/>
    <xf numFmtId="0" fontId="0" fillId="0" borderId="129" xfId="0" applyBorder="1"/>
    <xf numFmtId="0" fontId="0" fillId="0" borderId="172" xfId="0" applyBorder="1"/>
    <xf numFmtId="0" fontId="0" fillId="0" borderId="173" xfId="0" applyBorder="1"/>
    <xf numFmtId="0" fontId="0" fillId="0" borderId="174" xfId="0" applyBorder="1"/>
    <xf numFmtId="0" fontId="0" fillId="0" borderId="175" xfId="0" applyBorder="1"/>
    <xf numFmtId="0" fontId="0" fillId="0" borderId="177" xfId="0" applyBorder="1"/>
    <xf numFmtId="0" fontId="22" fillId="0" borderId="179" xfId="0" applyFont="1" applyBorder="1" applyAlignment="1">
      <alignment horizontal="center" vertical="center" wrapText="1"/>
    </xf>
    <xf numFmtId="0" fontId="22" fillId="0" borderId="181" xfId="0" applyFont="1" applyBorder="1" applyAlignment="1">
      <alignment vertical="center" wrapText="1"/>
    </xf>
    <xf numFmtId="0" fontId="0" fillId="0" borderId="114" xfId="0" applyBorder="1"/>
    <xf numFmtId="0" fontId="24" fillId="0" borderId="184" xfId="0" applyFont="1" applyBorder="1" applyAlignment="1">
      <alignment horizontal="center" vertical="center" wrapText="1"/>
    </xf>
    <xf numFmtId="0" fontId="0" fillId="0" borderId="179" xfId="0" applyBorder="1"/>
    <xf numFmtId="0" fontId="0" fillId="0" borderId="186" xfId="0" applyBorder="1"/>
    <xf numFmtId="0" fontId="18" fillId="24" borderId="163" xfId="1" applyFont="1" applyFill="1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18" fillId="24" borderId="170" xfId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164" xfId="0" applyBorder="1"/>
    <xf numFmtId="0" fontId="41" fillId="0" borderId="0" xfId="0" applyFont="1"/>
    <xf numFmtId="0" fontId="43" fillId="0" borderId="0" xfId="0" applyFont="1"/>
    <xf numFmtId="0" fontId="25" fillId="0" borderId="85" xfId="0" applyFont="1" applyBorder="1" applyAlignment="1">
      <alignment vertical="center" wrapText="1"/>
    </xf>
    <xf numFmtId="0" fontId="22" fillId="27" borderId="39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/>
    </xf>
    <xf numFmtId="0" fontId="22" fillId="25" borderId="48" xfId="0" applyFont="1" applyFill="1" applyBorder="1" applyAlignment="1">
      <alignment horizontal="center" vertical="center" wrapText="1"/>
    </xf>
    <xf numFmtId="0" fontId="18" fillId="24" borderId="189" xfId="1" applyFont="1" applyFill="1" applyBorder="1" applyAlignment="1">
      <alignment horizontal="center" vertical="center" wrapText="1"/>
    </xf>
    <xf numFmtId="0" fontId="22" fillId="26" borderId="93" xfId="0" applyFont="1" applyFill="1" applyBorder="1" applyAlignment="1">
      <alignment vertical="center" wrapText="1"/>
    </xf>
    <xf numFmtId="0" fontId="22" fillId="0" borderId="191" xfId="0" applyFont="1" applyBorder="1" applyAlignment="1">
      <alignment horizontal="center" vertical="center" wrapText="1"/>
    </xf>
    <xf numFmtId="0" fontId="34" fillId="0" borderId="39" xfId="0" applyFont="1" applyBorder="1"/>
    <xf numFmtId="0" fontId="0" fillId="0" borderId="47" xfId="0" applyBorder="1"/>
    <xf numFmtId="0" fontId="24" fillId="28" borderId="39" xfId="0" applyFont="1" applyFill="1" applyBorder="1" applyAlignment="1">
      <alignment horizontal="center" vertical="center" wrapText="1"/>
    </xf>
    <xf numFmtId="0" fontId="22" fillId="0" borderId="150" xfId="0" applyFont="1" applyBorder="1" applyAlignment="1">
      <alignment horizontal="center" vertical="center" wrapText="1"/>
    </xf>
    <xf numFmtId="0" fontId="18" fillId="24" borderId="102" xfId="1" applyFont="1" applyFill="1" applyBorder="1" applyAlignment="1">
      <alignment horizontal="center" vertical="center" wrapText="1"/>
    </xf>
    <xf numFmtId="0" fontId="25" fillId="0" borderId="194" xfId="0" applyFont="1" applyBorder="1" applyAlignment="1">
      <alignment horizontal="center" vertical="center" wrapText="1"/>
    </xf>
    <xf numFmtId="0" fontId="0" fillId="0" borderId="195" xfId="0" applyBorder="1"/>
    <xf numFmtId="0" fontId="0" fillId="0" borderId="196" xfId="0" applyBorder="1"/>
    <xf numFmtId="0" fontId="0" fillId="0" borderId="197" xfId="0" applyBorder="1"/>
    <xf numFmtId="0" fontId="0" fillId="0" borderId="198" xfId="0" applyBorder="1"/>
    <xf numFmtId="0" fontId="0" fillId="0" borderId="199" xfId="0" applyBorder="1"/>
    <xf numFmtId="0" fontId="0" fillId="0" borderId="200" xfId="0" applyBorder="1"/>
    <xf numFmtId="0" fontId="0" fillId="0" borderId="201" xfId="0" applyBorder="1"/>
    <xf numFmtId="0" fontId="0" fillId="0" borderId="202" xfId="0" applyBorder="1"/>
    <xf numFmtId="0" fontId="0" fillId="0" borderId="0" xfId="0" applyAlignment="1">
      <alignment horizontal="center"/>
    </xf>
    <xf numFmtId="0" fontId="25" fillId="0" borderId="204" xfId="0" applyFont="1" applyBorder="1" applyAlignment="1">
      <alignment horizontal="center" vertical="center" wrapText="1"/>
    </xf>
    <xf numFmtId="0" fontId="0" fillId="0" borderId="77" xfId="0" applyBorder="1"/>
    <xf numFmtId="0" fontId="0" fillId="0" borderId="205" xfId="0" applyBorder="1"/>
    <xf numFmtId="0" fontId="0" fillId="0" borderId="206" xfId="0" applyBorder="1"/>
    <xf numFmtId="0" fontId="0" fillId="0" borderId="207" xfId="0" applyBorder="1"/>
    <xf numFmtId="0" fontId="0" fillId="0" borderId="208" xfId="0" applyBorder="1"/>
    <xf numFmtId="0" fontId="0" fillId="0" borderId="57" xfId="0" applyBorder="1"/>
    <xf numFmtId="0" fontId="0" fillId="0" borderId="55" xfId="0" applyBorder="1"/>
    <xf numFmtId="0" fontId="0" fillId="0" borderId="36" xfId="0" applyBorder="1"/>
    <xf numFmtId="0" fontId="0" fillId="0" borderId="209" xfId="0" applyBorder="1"/>
    <xf numFmtId="0" fontId="0" fillId="0" borderId="210" xfId="0" applyBorder="1"/>
    <xf numFmtId="0" fontId="22" fillId="0" borderId="213" xfId="0" applyFont="1" applyBorder="1" applyAlignment="1">
      <alignment horizontal="center" vertical="center" wrapText="1"/>
    </xf>
    <xf numFmtId="0" fontId="37" fillId="0" borderId="12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2" fillId="0" borderId="101" xfId="0" applyFont="1" applyBorder="1" applyAlignment="1">
      <alignment horizontal="center" vertical="center" wrapText="1"/>
    </xf>
    <xf numFmtId="0" fontId="0" fillId="0" borderId="215" xfId="0" applyBorder="1"/>
    <xf numFmtId="0" fontId="22" fillId="0" borderId="187" xfId="0" applyFont="1" applyBorder="1" applyAlignment="1">
      <alignment horizontal="center" vertical="center" wrapText="1"/>
    </xf>
    <xf numFmtId="0" fontId="0" fillId="0" borderId="216" xfId="0" applyBorder="1"/>
    <xf numFmtId="0" fontId="25" fillId="0" borderId="48" xfId="0" applyFont="1" applyBorder="1" applyAlignment="1">
      <alignment horizontal="center" vertical="center" wrapText="1"/>
    </xf>
    <xf numFmtId="164" fontId="21" fillId="0" borderId="71" xfId="0" applyNumberFormat="1" applyFont="1" applyBorder="1" applyAlignment="1">
      <alignment horizontal="center" vertical="center"/>
    </xf>
    <xf numFmtId="0" fontId="27" fillId="25" borderId="96" xfId="0" applyFont="1" applyFill="1" applyBorder="1" applyAlignment="1">
      <alignment horizontal="center" vertical="center" wrapText="1"/>
    </xf>
    <xf numFmtId="164" fontId="21" fillId="0" borderId="131" xfId="0" applyNumberFormat="1" applyFont="1" applyBorder="1" applyAlignment="1">
      <alignment horizontal="center" vertical="center"/>
    </xf>
    <xf numFmtId="0" fontId="27" fillId="25" borderId="94" xfId="0" applyFont="1" applyFill="1" applyBorder="1" applyAlignment="1">
      <alignment horizontal="center" vertical="center" wrapText="1"/>
    </xf>
    <xf numFmtId="0" fontId="0" fillId="0" borderId="217" xfId="0" applyBorder="1"/>
    <xf numFmtId="0" fontId="0" fillId="28" borderId="33" xfId="0" applyFill="1" applyBorder="1"/>
    <xf numFmtId="0" fontId="0" fillId="0" borderId="88" xfId="0" applyBorder="1" applyAlignment="1">
      <alignment horizontal="center" wrapText="1"/>
    </xf>
    <xf numFmtId="0" fontId="22" fillId="25" borderId="167" xfId="0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textRotation="255"/>
    </xf>
    <xf numFmtId="0" fontId="24" fillId="26" borderId="48" xfId="0" applyFont="1" applyFill="1" applyBorder="1" applyAlignment="1">
      <alignment vertical="center" wrapText="1"/>
    </xf>
    <xf numFmtId="0" fontId="0" fillId="0" borderId="80" xfId="0" applyBorder="1"/>
    <xf numFmtId="0" fontId="22" fillId="26" borderId="12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6" borderId="48" xfId="0" applyFont="1" applyFill="1" applyBorder="1" applyAlignment="1">
      <alignment vertical="center" wrapText="1"/>
    </xf>
    <xf numFmtId="0" fontId="22" fillId="26" borderId="51" xfId="0" applyFont="1" applyFill="1" applyBorder="1" applyAlignment="1">
      <alignment vertical="center" wrapText="1"/>
    </xf>
    <xf numFmtId="0" fontId="0" fillId="0" borderId="97" xfId="0" applyBorder="1"/>
    <xf numFmtId="0" fontId="22" fillId="0" borderId="48" xfId="0" applyFont="1" applyBorder="1" applyAlignment="1">
      <alignment vertical="center" wrapText="1"/>
    </xf>
    <xf numFmtId="164" fontId="19" fillId="0" borderId="219" xfId="0" applyNumberFormat="1" applyFont="1" applyBorder="1" applyAlignment="1">
      <alignment horizontal="center" vertical="center"/>
    </xf>
    <xf numFmtId="0" fontId="27" fillId="28" borderId="39" xfId="0" applyFont="1" applyFill="1" applyBorder="1" applyAlignment="1">
      <alignment vertical="center" wrapText="1"/>
    </xf>
    <xf numFmtId="0" fontId="27" fillId="28" borderId="48" xfId="0" applyFont="1" applyFill="1" applyBorder="1" applyAlignment="1">
      <alignment vertical="center" wrapText="1"/>
    </xf>
    <xf numFmtId="0" fontId="0" fillId="28" borderId="39" xfId="0" applyFill="1" applyBorder="1"/>
    <xf numFmtId="0" fontId="0" fillId="28" borderId="117" xfId="0" applyFill="1" applyBorder="1"/>
    <xf numFmtId="0" fontId="0" fillId="28" borderId="145" xfId="0" applyFill="1" applyBorder="1"/>
    <xf numFmtId="0" fontId="25" fillId="25" borderId="51" xfId="0" applyFont="1" applyFill="1" applyBorder="1" applyAlignment="1">
      <alignment horizontal="center" vertical="center" wrapText="1"/>
    </xf>
    <xf numFmtId="0" fontId="22" fillId="28" borderId="53" xfId="0" applyFont="1" applyFill="1" applyBorder="1" applyAlignment="1">
      <alignment horizontal="center" vertical="center" wrapText="1"/>
    </xf>
    <xf numFmtId="0" fontId="22" fillId="30" borderId="146" xfId="0" applyFont="1" applyFill="1" applyBorder="1" applyAlignment="1">
      <alignment horizontal="center" vertical="center" wrapText="1"/>
    </xf>
    <xf numFmtId="0" fontId="22" fillId="30" borderId="101" xfId="0" applyFont="1" applyFill="1" applyBorder="1" applyAlignment="1">
      <alignment horizontal="center" vertical="center" wrapText="1"/>
    </xf>
    <xf numFmtId="0" fontId="22" fillId="30" borderId="36" xfId="0" applyFont="1" applyFill="1" applyBorder="1" applyAlignment="1">
      <alignment horizontal="center" vertical="center" wrapText="1"/>
    </xf>
    <xf numFmtId="0" fontId="0" fillId="30" borderId="0" xfId="0" applyFill="1"/>
    <xf numFmtId="0" fontId="22" fillId="30" borderId="46" xfId="0" applyFont="1" applyFill="1" applyBorder="1" applyAlignment="1">
      <alignment horizontal="center" vertical="center" wrapText="1"/>
    </xf>
    <xf numFmtId="0" fontId="22" fillId="0" borderId="92" xfId="0" applyFont="1" applyBorder="1" applyAlignment="1">
      <alignment horizontal="center" vertical="center" wrapText="1"/>
    </xf>
    <xf numFmtId="0" fontId="22" fillId="0" borderId="157" xfId="0" applyFont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34" fillId="0" borderId="0" xfId="0" applyFont="1"/>
    <xf numFmtId="0" fontId="47" fillId="0" borderId="0" xfId="0" applyFont="1" applyAlignment="1">
      <alignment horizontal="left" vertical="center"/>
    </xf>
    <xf numFmtId="0" fontId="0" fillId="0" borderId="223" xfId="0" applyBorder="1"/>
    <xf numFmtId="0" fontId="0" fillId="28" borderId="225" xfId="0" applyFill="1" applyBorder="1"/>
    <xf numFmtId="0" fontId="0" fillId="28" borderId="195" xfId="0" applyFill="1" applyBorder="1"/>
    <xf numFmtId="0" fontId="18" fillId="24" borderId="25" xfId="1" applyFont="1" applyFill="1" applyBorder="1" applyAlignment="1">
      <alignment horizontal="center" vertical="center" wrapText="1"/>
    </xf>
    <xf numFmtId="0" fontId="0" fillId="0" borderId="37" xfId="0" applyBorder="1"/>
    <xf numFmtId="0" fontId="22" fillId="25" borderId="35" xfId="0" applyFont="1" applyFill="1" applyBorder="1" applyAlignment="1">
      <alignment horizontal="center" vertical="center" wrapText="1"/>
    </xf>
    <xf numFmtId="0" fontId="0" fillId="0" borderId="233" xfId="0" applyBorder="1"/>
    <xf numFmtId="0" fontId="22" fillId="0" borderId="194" xfId="0" applyFont="1" applyBorder="1" applyAlignment="1">
      <alignment horizontal="center" vertical="center" wrapText="1"/>
    </xf>
    <xf numFmtId="0" fontId="0" fillId="0" borderId="198" xfId="0" applyBorder="1" applyAlignment="1">
      <alignment horizontal="center"/>
    </xf>
    <xf numFmtId="0" fontId="24" fillId="0" borderId="204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5" xfId="0" applyFont="1" applyBorder="1" applyAlignment="1">
      <alignment vertical="center" wrapText="1"/>
    </xf>
    <xf numFmtId="0" fontId="25" fillId="26" borderId="98" xfId="0" applyFont="1" applyFill="1" applyBorder="1" applyAlignment="1">
      <alignment vertical="center" wrapText="1"/>
    </xf>
    <xf numFmtId="0" fontId="25" fillId="0" borderId="187" xfId="0" applyFont="1" applyBorder="1" applyAlignment="1">
      <alignment horizontal="center" vertical="center" wrapText="1"/>
    </xf>
    <xf numFmtId="0" fontId="24" fillId="0" borderId="65" xfId="0" applyFont="1" applyBorder="1" applyAlignment="1">
      <alignment vertical="center" wrapText="1"/>
    </xf>
    <xf numFmtId="0" fontId="36" fillId="0" borderId="80" xfId="0" applyFont="1" applyBorder="1" applyAlignment="1">
      <alignment horizontal="center" wrapText="1"/>
    </xf>
    <xf numFmtId="0" fontId="25" fillId="0" borderId="97" xfId="0" applyFont="1" applyBorder="1" applyAlignment="1">
      <alignment horizontal="center" vertical="center" wrapText="1"/>
    </xf>
    <xf numFmtId="0" fontId="0" fillId="0" borderId="235" xfId="0" applyBorder="1"/>
    <xf numFmtId="0" fontId="25" fillId="28" borderId="0" xfId="0" applyFont="1" applyFill="1" applyAlignment="1">
      <alignment horizontal="center" vertical="center" wrapText="1"/>
    </xf>
    <xf numFmtId="0" fontId="0" fillId="0" borderId="236" xfId="0" applyBorder="1"/>
    <xf numFmtId="0" fontId="0" fillId="0" borderId="237" xfId="0" applyBorder="1"/>
    <xf numFmtId="0" fontId="20" fillId="0" borderId="86" xfId="0" applyFont="1" applyBorder="1" applyAlignment="1">
      <alignment horizontal="center" vertical="center" textRotation="255"/>
    </xf>
    <xf numFmtId="0" fontId="22" fillId="25" borderId="86" xfId="0" applyFont="1" applyFill="1" applyBorder="1" applyAlignment="1">
      <alignment vertical="center" wrapText="1"/>
    </xf>
    <xf numFmtId="0" fontId="20" fillId="0" borderId="87" xfId="0" applyFont="1" applyBorder="1" applyAlignment="1">
      <alignment horizontal="center" vertical="center" textRotation="255"/>
    </xf>
    <xf numFmtId="0" fontId="24" fillId="0" borderId="227" xfId="0" applyFont="1" applyBorder="1" applyAlignment="1">
      <alignment horizontal="center" vertical="center" wrapText="1"/>
    </xf>
    <xf numFmtId="164" fontId="19" fillId="0" borderId="57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48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4" fillId="25" borderId="48" xfId="0" applyFont="1" applyFill="1" applyBorder="1" applyAlignment="1">
      <alignment horizontal="center" vertical="center" wrapText="1"/>
    </xf>
    <xf numFmtId="0" fontId="24" fillId="25" borderId="93" xfId="0" applyFont="1" applyFill="1" applyBorder="1" applyAlignment="1">
      <alignment horizontal="center" vertical="center" wrapText="1"/>
    </xf>
    <xf numFmtId="0" fontId="22" fillId="0" borderId="10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146" xfId="0" applyFont="1" applyBorder="1" applyAlignment="1">
      <alignment horizontal="center" vertical="center" wrapText="1"/>
    </xf>
    <xf numFmtId="0" fontId="22" fillId="25" borderId="39" xfId="0" applyFont="1" applyFill="1" applyBorder="1" applyAlignment="1">
      <alignment horizontal="center" vertical="center" wrapText="1"/>
    </xf>
    <xf numFmtId="0" fontId="22" fillId="25" borderId="48" xfId="0" applyFont="1" applyFill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2" fillId="25" borderId="92" xfId="0" applyFont="1" applyFill="1" applyBorder="1" applyAlignment="1">
      <alignment horizontal="center" vertical="center" wrapText="1"/>
    </xf>
    <xf numFmtId="0" fontId="22" fillId="25" borderId="51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164" fontId="21" fillId="0" borderId="192" xfId="0" applyNumberFormat="1" applyFont="1" applyBorder="1" applyAlignment="1">
      <alignment horizontal="center" vertical="center" wrapText="1"/>
    </xf>
    <xf numFmtId="164" fontId="21" fillId="0" borderId="84" xfId="0" applyNumberFormat="1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92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5" fillId="0" borderId="94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25" borderId="80" xfId="0" applyFont="1" applyFill="1" applyBorder="1" applyAlignment="1">
      <alignment horizontal="center" vertical="center" wrapText="1"/>
    </xf>
    <xf numFmtId="0" fontId="22" fillId="25" borderId="144" xfId="0" applyFont="1" applyFill="1" applyBorder="1" applyAlignment="1">
      <alignment horizontal="center" vertical="center" wrapText="1"/>
    </xf>
    <xf numFmtId="0" fontId="22" fillId="26" borderId="51" xfId="0" applyFont="1" applyFill="1" applyBorder="1" applyAlignment="1">
      <alignment horizontal="center" vertical="center" wrapText="1"/>
    </xf>
    <xf numFmtId="0" fontId="27" fillId="26" borderId="99" xfId="0" applyFont="1" applyFill="1" applyBorder="1" applyAlignment="1">
      <alignment horizontal="center" vertical="center" wrapText="1"/>
    </xf>
    <xf numFmtId="0" fontId="22" fillId="26" borderId="39" xfId="0" applyFont="1" applyFill="1" applyBorder="1" applyAlignment="1">
      <alignment horizontal="center" vertical="center" wrapText="1"/>
    </xf>
    <xf numFmtId="0" fontId="27" fillId="26" borderId="53" xfId="0" applyFont="1" applyFill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7" fillId="25" borderId="101" xfId="0" applyFont="1" applyFill="1" applyBorder="1" applyAlignment="1">
      <alignment horizontal="center" vertical="center" wrapText="1"/>
    </xf>
    <xf numFmtId="0" fontId="27" fillId="25" borderId="93" xfId="0" applyFont="1" applyFill="1" applyBorder="1" applyAlignment="1">
      <alignment horizontal="center" vertical="center" wrapText="1"/>
    </xf>
    <xf numFmtId="0" fontId="27" fillId="25" borderId="100" xfId="0" applyFont="1" applyFill="1" applyBorder="1" applyAlignment="1">
      <alignment horizontal="center" vertical="center" wrapText="1"/>
    </xf>
    <xf numFmtId="0" fontId="25" fillId="26" borderId="51" xfId="0" applyFont="1" applyFill="1" applyBorder="1" applyAlignment="1">
      <alignment horizontal="center" vertical="center" wrapText="1"/>
    </xf>
    <xf numFmtId="0" fontId="25" fillId="26" borderId="39" xfId="0" applyFont="1" applyFill="1" applyBorder="1" applyAlignment="1">
      <alignment horizontal="center" vertical="center" wrapText="1"/>
    </xf>
    <xf numFmtId="0" fontId="25" fillId="26" borderId="124" xfId="0" applyFont="1" applyFill="1" applyBorder="1" applyAlignment="1">
      <alignment horizontal="center" vertical="center" wrapText="1"/>
    </xf>
    <xf numFmtId="0" fontId="25" fillId="26" borderId="106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5" fillId="0" borderId="157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2" fillId="25" borderId="99" xfId="0" applyFont="1" applyFill="1" applyBorder="1" applyAlignment="1">
      <alignment horizontal="center" vertical="center" wrapText="1"/>
    </xf>
    <xf numFmtId="0" fontId="22" fillId="26" borderId="234" xfId="0" applyFont="1" applyFill="1" applyBorder="1" applyAlignment="1">
      <alignment horizontal="center" vertical="center" wrapText="1"/>
    </xf>
    <xf numFmtId="0" fontId="22" fillId="26" borderId="149" xfId="0" applyFont="1" applyFill="1" applyBorder="1" applyAlignment="1">
      <alignment horizontal="center" vertical="center" wrapText="1"/>
    </xf>
    <xf numFmtId="0" fontId="22" fillId="26" borderId="48" xfId="0" applyFont="1" applyFill="1" applyBorder="1" applyAlignment="1">
      <alignment horizontal="center" vertical="center" wrapText="1"/>
    </xf>
    <xf numFmtId="0" fontId="22" fillId="26" borderId="100" xfId="0" applyFont="1" applyFill="1" applyBorder="1" applyAlignment="1">
      <alignment horizontal="center" vertical="center" wrapText="1"/>
    </xf>
    <xf numFmtId="0" fontId="22" fillId="0" borderId="191" xfId="0" applyFont="1" applyBorder="1" applyAlignment="1">
      <alignment horizontal="center" vertical="center" wrapText="1" indent="2"/>
    </xf>
    <xf numFmtId="0" fontId="22" fillId="0" borderId="97" xfId="0" applyFont="1" applyBorder="1" applyAlignment="1">
      <alignment horizontal="center" vertical="center" wrapText="1" indent="2"/>
    </xf>
    <xf numFmtId="0" fontId="25" fillId="0" borderId="69" xfId="0" applyFont="1" applyBorder="1" applyAlignment="1">
      <alignment horizontal="center" vertical="center" wrapText="1"/>
    </xf>
    <xf numFmtId="0" fontId="25" fillId="0" borderId="187" xfId="0" applyFont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37" fillId="29" borderId="203" xfId="0" applyFont="1" applyFill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25" borderId="167" xfId="0" applyFont="1" applyFill="1" applyBorder="1" applyAlignment="1">
      <alignment horizontal="center" vertical="center" wrapText="1"/>
    </xf>
    <xf numFmtId="0" fontId="22" fillId="25" borderId="149" xfId="0" applyFont="1" applyFill="1" applyBorder="1" applyAlignment="1">
      <alignment horizontal="center" vertical="center" wrapText="1"/>
    </xf>
    <xf numFmtId="0" fontId="22" fillId="26" borderId="57" xfId="0" applyFont="1" applyFill="1" applyBorder="1" applyAlignment="1">
      <alignment horizontal="center" vertical="center" wrapText="1"/>
    </xf>
    <xf numFmtId="0" fontId="22" fillId="26" borderId="203" xfId="0" applyFont="1" applyFill="1" applyBorder="1" applyAlignment="1">
      <alignment horizontal="center" vertical="center" wrapText="1"/>
    </xf>
    <xf numFmtId="0" fontId="42" fillId="0" borderId="7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37" fillId="25" borderId="33" xfId="0" applyFont="1" applyFill="1" applyBorder="1" applyAlignment="1">
      <alignment horizontal="center" vertical="center" wrapText="1"/>
    </xf>
    <xf numFmtId="0" fontId="37" fillId="25" borderId="139" xfId="0" applyFont="1" applyFill="1" applyBorder="1" applyAlignment="1">
      <alignment horizontal="center" vertical="center" wrapText="1"/>
    </xf>
    <xf numFmtId="0" fontId="42" fillId="0" borderId="15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 wrapText="1"/>
    </xf>
    <xf numFmtId="0" fontId="28" fillId="25" borderId="39" xfId="0" applyFont="1" applyFill="1" applyBorder="1" applyAlignment="1">
      <alignment horizontal="center" vertical="center" wrapText="1"/>
    </xf>
    <xf numFmtId="0" fontId="28" fillId="25" borderId="99" xfId="0" applyFont="1" applyFill="1" applyBorder="1" applyAlignment="1">
      <alignment horizontal="center" vertical="center" wrapText="1"/>
    </xf>
    <xf numFmtId="0" fontId="24" fillId="26" borderId="39" xfId="0" applyFont="1" applyFill="1" applyBorder="1" applyAlignment="1">
      <alignment horizontal="center" vertical="center" wrapText="1"/>
    </xf>
    <xf numFmtId="0" fontId="24" fillId="26" borderId="99" xfId="0" applyFont="1" applyFill="1" applyBorder="1" applyAlignment="1">
      <alignment horizontal="center" vertical="center" wrapText="1"/>
    </xf>
    <xf numFmtId="0" fontId="22" fillId="0" borderId="102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37" fillId="0" borderId="211" xfId="0" applyFont="1" applyBorder="1" applyAlignment="1">
      <alignment horizontal="center" vertical="center" wrapText="1"/>
    </xf>
    <xf numFmtId="0" fontId="37" fillId="0" borderId="125" xfId="0" applyFont="1" applyBorder="1" applyAlignment="1">
      <alignment horizontal="center" vertical="center" wrapText="1"/>
    </xf>
    <xf numFmtId="0" fontId="25" fillId="26" borderId="214" xfId="0" applyFont="1" applyFill="1" applyBorder="1" applyAlignment="1">
      <alignment horizontal="center" vertical="center" wrapText="1"/>
    </xf>
    <xf numFmtId="0" fontId="37" fillId="26" borderId="212" xfId="0" applyFont="1" applyFill="1" applyBorder="1" applyAlignment="1">
      <alignment horizontal="center" vertical="center" wrapText="1"/>
    </xf>
    <xf numFmtId="0" fontId="22" fillId="0" borderId="204" xfId="0" applyFont="1" applyBorder="1" applyAlignment="1">
      <alignment horizontal="center" vertical="center" wrapText="1"/>
    </xf>
    <xf numFmtId="0" fontId="25" fillId="26" borderId="55" xfId="0" applyFont="1" applyFill="1" applyBorder="1" applyAlignment="1">
      <alignment horizontal="center" vertical="center" wrapText="1"/>
    </xf>
    <xf numFmtId="0" fontId="37" fillId="0" borderId="193" xfId="0" applyFont="1" applyBorder="1" applyAlignment="1">
      <alignment horizontal="center" vertical="center" wrapText="1"/>
    </xf>
    <xf numFmtId="0" fontId="37" fillId="0" borderId="95" xfId="0" applyFont="1" applyBorder="1" applyAlignment="1">
      <alignment horizontal="center" vertical="center" wrapText="1"/>
    </xf>
    <xf numFmtId="0" fontId="22" fillId="26" borderId="102" xfId="0" applyFont="1" applyFill="1" applyBorder="1" applyAlignment="1">
      <alignment horizontal="center" vertical="center" wrapText="1"/>
    </xf>
    <xf numFmtId="0" fontId="25" fillId="26" borderId="67" xfId="0" applyFont="1" applyFill="1" applyBorder="1" applyAlignment="1">
      <alignment horizontal="center" vertical="center" wrapText="1"/>
    </xf>
    <xf numFmtId="0" fontId="25" fillId="26" borderId="102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26" borderId="105" xfId="0" applyFont="1" applyFill="1" applyBorder="1" applyAlignment="1">
      <alignment horizontal="center" vertical="center" wrapText="1"/>
    </xf>
    <xf numFmtId="0" fontId="24" fillId="26" borderId="55" xfId="0" applyFont="1" applyFill="1" applyBorder="1" applyAlignment="1">
      <alignment horizontal="center" vertical="center" wrapText="1"/>
    </xf>
    <xf numFmtId="0" fontId="22" fillId="26" borderId="97" xfId="0" applyFont="1" applyFill="1" applyBorder="1" applyAlignment="1">
      <alignment horizontal="center" vertical="center" wrapText="1"/>
    </xf>
    <xf numFmtId="0" fontId="22" fillId="26" borderId="188" xfId="0" applyFont="1" applyFill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22" fillId="0" borderId="218" xfId="0" applyFont="1" applyBorder="1" applyAlignment="1">
      <alignment horizontal="center" vertical="center" wrapText="1"/>
    </xf>
    <xf numFmtId="0" fontId="37" fillId="0" borderId="166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25" borderId="72" xfId="0" applyFont="1" applyFill="1" applyBorder="1" applyAlignment="1">
      <alignment horizontal="center" vertical="center" wrapText="1"/>
    </xf>
    <xf numFmtId="0" fontId="22" fillId="25" borderId="76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255"/>
    </xf>
    <xf numFmtId="0" fontId="32" fillId="0" borderId="17" xfId="0" applyFont="1" applyBorder="1" applyAlignment="1">
      <alignment horizontal="center" vertical="center" textRotation="255"/>
    </xf>
    <xf numFmtId="0" fontId="32" fillId="0" borderId="22" xfId="0" applyFont="1" applyBorder="1" applyAlignment="1">
      <alignment horizontal="center" vertical="center" textRotation="255"/>
    </xf>
    <xf numFmtId="0" fontId="24" fillId="0" borderId="99" xfId="0" applyFont="1" applyBorder="1" applyAlignment="1">
      <alignment horizontal="center" vertical="center" wrapText="1"/>
    </xf>
    <xf numFmtId="0" fontId="25" fillId="26" borderId="57" xfId="0" applyFont="1" applyFill="1" applyBorder="1" applyAlignment="1">
      <alignment horizontal="center" vertical="center" wrapText="1"/>
    </xf>
    <xf numFmtId="0" fontId="25" fillId="26" borderId="38" xfId="0" applyFont="1" applyFill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5" fillId="26" borderId="37" xfId="0" applyFont="1" applyFill="1" applyBorder="1" applyAlignment="1">
      <alignment horizontal="center" vertical="center" wrapText="1"/>
    </xf>
    <xf numFmtId="0" fontId="25" fillId="0" borderId="124" xfId="0" applyFont="1" applyBorder="1" applyAlignment="1">
      <alignment horizontal="center" vertical="center" wrapText="1"/>
    </xf>
    <xf numFmtId="0" fontId="25" fillId="26" borderId="48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2" fillId="25" borderId="168" xfId="0" applyFont="1" applyFill="1" applyBorder="1" applyAlignment="1">
      <alignment horizontal="center" vertical="center" wrapText="1"/>
    </xf>
    <xf numFmtId="0" fontId="22" fillId="25" borderId="100" xfId="0" applyFont="1" applyFill="1" applyBorder="1" applyAlignment="1">
      <alignment horizontal="center" vertical="center" wrapText="1"/>
    </xf>
    <xf numFmtId="0" fontId="22" fillId="25" borderId="69" xfId="0" applyFont="1" applyFill="1" applyBorder="1" applyAlignment="1">
      <alignment horizontal="center" vertical="center" wrapText="1"/>
    </xf>
    <xf numFmtId="0" fontId="0" fillId="0" borderId="220" xfId="0" applyBorder="1" applyAlignment="1">
      <alignment horizontal="center"/>
    </xf>
    <xf numFmtId="0" fontId="0" fillId="0" borderId="209" xfId="0" applyBorder="1" applyAlignment="1">
      <alignment horizontal="center"/>
    </xf>
    <xf numFmtId="0" fontId="0" fillId="0" borderId="175" xfId="0" applyBorder="1" applyAlignment="1">
      <alignment horizontal="center"/>
    </xf>
    <xf numFmtId="0" fontId="0" fillId="0" borderId="156" xfId="0" applyBorder="1" applyAlignment="1">
      <alignment horizontal="center"/>
    </xf>
    <xf numFmtId="0" fontId="0" fillId="0" borderId="177" xfId="0" applyBorder="1" applyAlignment="1">
      <alignment horizontal="center"/>
    </xf>
    <xf numFmtId="0" fontId="0" fillId="0" borderId="210" xfId="0" applyBorder="1" applyAlignment="1">
      <alignment horizontal="center"/>
    </xf>
    <xf numFmtId="164" fontId="19" fillId="0" borderId="73" xfId="0" applyNumberFormat="1" applyFont="1" applyBorder="1" applyAlignment="1">
      <alignment horizontal="center" vertical="center"/>
    </xf>
    <xf numFmtId="164" fontId="19" fillId="0" borderId="116" xfId="0" applyNumberFormat="1" applyFont="1" applyBorder="1" applyAlignment="1">
      <alignment horizontal="center" vertical="center"/>
    </xf>
    <xf numFmtId="0" fontId="0" fillId="0" borderId="221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0" borderId="222" xfId="0" applyBorder="1" applyAlignment="1">
      <alignment horizontal="center"/>
    </xf>
    <xf numFmtId="0" fontId="0" fillId="0" borderId="155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/>
    </xf>
    <xf numFmtId="0" fontId="22" fillId="25" borderId="55" xfId="0" applyFont="1" applyFill="1" applyBorder="1" applyAlignment="1">
      <alignment horizontal="center" vertical="center" wrapText="1"/>
    </xf>
    <xf numFmtId="0" fontId="22" fillId="25" borderId="37" xfId="0" applyFont="1" applyFill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95" xfId="0" applyFont="1" applyBorder="1" applyAlignment="1">
      <alignment horizontal="center" vertical="center" wrapText="1"/>
    </xf>
    <xf numFmtId="0" fontId="22" fillId="25" borderId="230" xfId="0" applyFont="1" applyFill="1" applyBorder="1" applyAlignment="1">
      <alignment horizontal="center" vertical="center" wrapText="1"/>
    </xf>
    <xf numFmtId="0" fontId="22" fillId="25" borderId="231" xfId="0" applyFont="1" applyFill="1" applyBorder="1" applyAlignment="1">
      <alignment horizontal="center" vertical="center" wrapText="1"/>
    </xf>
    <xf numFmtId="0" fontId="22" fillId="0" borderId="225" xfId="0" applyFont="1" applyBorder="1" applyAlignment="1">
      <alignment horizontal="center" vertical="center" wrapText="1"/>
    </xf>
    <xf numFmtId="0" fontId="22" fillId="0" borderId="126" xfId="0" applyFont="1" applyBorder="1" applyAlignment="1">
      <alignment horizontal="center" vertical="center" wrapText="1"/>
    </xf>
    <xf numFmtId="0" fontId="22" fillId="0" borderId="214" xfId="0" applyFont="1" applyBorder="1" applyAlignment="1">
      <alignment horizontal="center" vertical="center" wrapText="1"/>
    </xf>
    <xf numFmtId="0" fontId="25" fillId="0" borderId="225" xfId="0" applyFont="1" applyBorder="1" applyAlignment="1">
      <alignment horizontal="center" vertical="center" wrapText="1"/>
    </xf>
    <xf numFmtId="0" fontId="22" fillId="0" borderId="228" xfId="0" applyFont="1" applyBorder="1" applyAlignment="1">
      <alignment horizontal="center" vertical="center" wrapText="1"/>
    </xf>
    <xf numFmtId="0" fontId="22" fillId="0" borderId="125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116" xfId="0" applyFont="1" applyBorder="1" applyAlignment="1">
      <alignment horizontal="center" vertical="center" wrapText="1"/>
    </xf>
    <xf numFmtId="0" fontId="22" fillId="0" borderId="229" xfId="0" applyFont="1" applyBorder="1" applyAlignment="1">
      <alignment horizontal="center" vertical="center" wrapText="1"/>
    </xf>
    <xf numFmtId="0" fontId="25" fillId="26" borderId="226" xfId="0" applyFont="1" applyFill="1" applyBorder="1" applyAlignment="1">
      <alignment horizontal="center" vertical="center" wrapText="1"/>
    </xf>
    <xf numFmtId="0" fontId="25" fillId="26" borderId="227" xfId="0" applyFont="1" applyFill="1" applyBorder="1" applyAlignment="1">
      <alignment horizontal="center" vertical="center" wrapText="1"/>
    </xf>
    <xf numFmtId="0" fontId="18" fillId="24" borderId="85" xfId="1" applyFont="1" applyFill="1" applyBorder="1" applyAlignment="1">
      <alignment horizontal="center" vertical="center" wrapText="1"/>
    </xf>
    <xf numFmtId="0" fontId="18" fillId="24" borderId="87" xfId="1" applyFont="1" applyFill="1" applyBorder="1" applyAlignment="1">
      <alignment horizontal="center" vertical="center" wrapText="1"/>
    </xf>
    <xf numFmtId="0" fontId="22" fillId="0" borderId="232" xfId="0" applyFont="1" applyBorder="1" applyAlignment="1">
      <alignment horizontal="center" vertical="center" wrapText="1"/>
    </xf>
    <xf numFmtId="0" fontId="25" fillId="26" borderId="224" xfId="0" applyFont="1" applyFill="1" applyBorder="1" applyAlignment="1">
      <alignment horizontal="center" vertical="center" wrapText="1"/>
    </xf>
    <xf numFmtId="0" fontId="25" fillId="26" borderId="181" xfId="0" applyFont="1" applyFill="1" applyBorder="1" applyAlignment="1">
      <alignment horizontal="center" vertical="center" wrapText="1"/>
    </xf>
    <xf numFmtId="0" fontId="25" fillId="26" borderId="230" xfId="0" applyFont="1" applyFill="1" applyBorder="1" applyAlignment="1">
      <alignment horizontal="center" vertical="center" wrapText="1"/>
    </xf>
    <xf numFmtId="0" fontId="25" fillId="26" borderId="231" xfId="0" applyFont="1" applyFill="1" applyBorder="1" applyAlignment="1">
      <alignment horizontal="center" vertical="center" wrapText="1"/>
    </xf>
    <xf numFmtId="0" fontId="24" fillId="0" borderId="193" xfId="0" applyFont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2" fillId="0" borderId="96" xfId="0" applyFont="1" applyBorder="1" applyAlignment="1">
      <alignment horizontal="center" vertical="center" wrapText="1"/>
    </xf>
    <xf numFmtId="0" fontId="22" fillId="27" borderId="48" xfId="0" applyFont="1" applyFill="1" applyBorder="1" applyAlignment="1">
      <alignment horizontal="center" vertical="center" wrapText="1"/>
    </xf>
    <xf numFmtId="0" fontId="22" fillId="27" borderId="51" xfId="0" applyFont="1" applyFill="1" applyBorder="1" applyAlignment="1">
      <alignment horizontal="center" vertical="center" wrapText="1"/>
    </xf>
    <xf numFmtId="0" fontId="22" fillId="0" borderId="191" xfId="0" applyFont="1" applyBorder="1" applyAlignment="1">
      <alignment horizontal="center" vertical="center" wrapText="1"/>
    </xf>
    <xf numFmtId="0" fontId="22" fillId="0" borderId="188" xfId="0" applyFont="1" applyBorder="1" applyAlignment="1">
      <alignment horizontal="center" vertical="center" wrapText="1"/>
    </xf>
    <xf numFmtId="0" fontId="22" fillId="0" borderId="134" xfId="0" applyFont="1" applyBorder="1" applyAlignment="1">
      <alignment horizontal="center" vertical="center" wrapText="1"/>
    </xf>
    <xf numFmtId="0" fontId="22" fillId="0" borderId="93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2" fillId="27" borderId="171" xfId="0" applyFont="1" applyFill="1" applyBorder="1" applyAlignment="1">
      <alignment horizontal="center" vertical="center" wrapText="1"/>
    </xf>
    <xf numFmtId="0" fontId="22" fillId="27" borderId="146" xfId="0" applyFont="1" applyFill="1" applyBorder="1" applyAlignment="1">
      <alignment horizontal="center" vertical="center" wrapText="1"/>
    </xf>
    <xf numFmtId="0" fontId="22" fillId="25" borderId="106" xfId="0" applyFont="1" applyFill="1" applyBorder="1" applyAlignment="1">
      <alignment horizontal="center" vertical="center" wrapText="1"/>
    </xf>
    <xf numFmtId="0" fontId="22" fillId="26" borderId="91" xfId="0" applyFont="1" applyFill="1" applyBorder="1" applyAlignment="1">
      <alignment horizontal="center" vertical="center" wrapText="1"/>
    </xf>
    <xf numFmtId="0" fontId="22" fillId="26" borderId="42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 vertical="center"/>
    </xf>
    <xf numFmtId="0" fontId="22" fillId="0" borderId="106" xfId="0" applyFont="1" applyBorder="1" applyAlignment="1">
      <alignment horizontal="center" vertical="center" wrapText="1"/>
    </xf>
    <xf numFmtId="0" fontId="25" fillId="27" borderId="51" xfId="0" applyFont="1" applyFill="1" applyBorder="1" applyAlignment="1">
      <alignment horizontal="center" vertical="center" wrapText="1"/>
    </xf>
    <xf numFmtId="0" fontId="25" fillId="27" borderId="53" xfId="0" applyFont="1" applyFill="1" applyBorder="1" applyAlignment="1">
      <alignment horizontal="center" vertical="center" wrapText="1"/>
    </xf>
    <xf numFmtId="0" fontId="25" fillId="25" borderId="106" xfId="0" applyFont="1" applyFill="1" applyBorder="1" applyAlignment="1">
      <alignment horizontal="center" vertical="center" wrapText="1"/>
    </xf>
    <xf numFmtId="0" fontId="25" fillId="25" borderId="45" xfId="0" applyFont="1" applyFill="1" applyBorder="1" applyAlignment="1">
      <alignment horizontal="center" vertical="center" wrapText="1"/>
    </xf>
    <xf numFmtId="0" fontId="25" fillId="25" borderId="164" xfId="0" applyFont="1" applyFill="1" applyBorder="1" applyAlignment="1">
      <alignment horizontal="center" vertical="center" wrapText="1"/>
    </xf>
    <xf numFmtId="0" fontId="25" fillId="27" borderId="190" xfId="0" applyFont="1" applyFill="1" applyBorder="1" applyAlignment="1">
      <alignment horizontal="center" vertical="center" wrapText="1"/>
    </xf>
    <xf numFmtId="0" fontId="25" fillId="27" borderId="188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27" borderId="94" xfId="0" applyFont="1" applyFill="1" applyBorder="1" applyAlignment="1">
      <alignment horizontal="center" vertical="center" wrapText="1"/>
    </xf>
    <xf numFmtId="0" fontId="22" fillId="27" borderId="45" xfId="0" applyFont="1" applyFill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27" borderId="39" xfId="0" applyFont="1" applyFill="1" applyBorder="1" applyAlignment="1">
      <alignment horizontal="center" vertical="center" wrapText="1"/>
    </xf>
    <xf numFmtId="0" fontId="22" fillId="27" borderId="99" xfId="0" applyFont="1" applyFill="1" applyBorder="1" applyAlignment="1">
      <alignment horizontal="center" vertical="center" wrapText="1"/>
    </xf>
    <xf numFmtId="0" fontId="22" fillId="27" borderId="150" xfId="0" applyFont="1" applyFill="1" applyBorder="1" applyAlignment="1">
      <alignment horizontal="center" vertical="center" wrapText="1"/>
    </xf>
    <xf numFmtId="0" fontId="22" fillId="27" borderId="187" xfId="0" applyFont="1" applyFill="1" applyBorder="1" applyAlignment="1">
      <alignment horizontal="center" vertical="center" wrapText="1"/>
    </xf>
    <xf numFmtId="0" fontId="22" fillId="27" borderId="153" xfId="0" applyFont="1" applyFill="1" applyBorder="1" applyAlignment="1">
      <alignment horizontal="center" vertical="center" wrapText="1"/>
    </xf>
    <xf numFmtId="0" fontId="22" fillId="27" borderId="183" xfId="0" applyFont="1" applyFill="1" applyBorder="1" applyAlignment="1">
      <alignment horizontal="center" vertical="center" wrapText="1"/>
    </xf>
    <xf numFmtId="0" fontId="22" fillId="27" borderId="185" xfId="0" applyFont="1" applyFill="1" applyBorder="1" applyAlignment="1">
      <alignment horizontal="center" vertical="center" wrapText="1"/>
    </xf>
    <xf numFmtId="0" fontId="22" fillId="27" borderId="181" xfId="0" applyFont="1" applyFill="1" applyBorder="1" applyAlignment="1">
      <alignment horizontal="center" vertical="center" wrapText="1"/>
    </xf>
    <xf numFmtId="0" fontId="22" fillId="0" borderId="180" xfId="0" applyFont="1" applyBorder="1" applyAlignment="1">
      <alignment horizontal="center" vertical="center" wrapText="1"/>
    </xf>
    <xf numFmtId="0" fontId="22" fillId="0" borderId="182" xfId="0" applyFont="1" applyBorder="1" applyAlignment="1">
      <alignment horizontal="center" vertical="center" wrapText="1"/>
    </xf>
    <xf numFmtId="0" fontId="22" fillId="0" borderId="176" xfId="0" applyFont="1" applyBorder="1" applyAlignment="1">
      <alignment horizontal="center" vertical="center" wrapText="1"/>
    </xf>
    <xf numFmtId="0" fontId="22" fillId="0" borderId="178" xfId="0" applyFont="1" applyBorder="1" applyAlignment="1">
      <alignment horizontal="center" vertical="center" wrapText="1"/>
    </xf>
  </cellXfs>
  <cellStyles count="41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Cálculo 2" xfId="20" xr:uid="{00000000-0005-0000-0000-000012000000}"/>
    <cellStyle name="Celda de comprobación 2" xfId="21" xr:uid="{00000000-0005-0000-0000-000013000000}"/>
    <cellStyle name="Celda vinculada 2" xfId="22" xr:uid="{00000000-0005-0000-0000-000014000000}"/>
    <cellStyle name="Encabezado 4 2" xfId="23" xr:uid="{00000000-0005-0000-0000-000015000000}"/>
    <cellStyle name="Énfasis1 2" xfId="24" xr:uid="{00000000-0005-0000-0000-000016000000}"/>
    <cellStyle name="Énfasis2 2" xfId="25" xr:uid="{00000000-0005-0000-0000-000017000000}"/>
    <cellStyle name="Énfasis3 2" xfId="26" xr:uid="{00000000-0005-0000-0000-000018000000}"/>
    <cellStyle name="Énfasis4 2" xfId="27" xr:uid="{00000000-0005-0000-0000-000019000000}"/>
    <cellStyle name="Énfasis5 2" xfId="28" xr:uid="{00000000-0005-0000-0000-00001A000000}"/>
    <cellStyle name="Énfasis6 2" xfId="29" xr:uid="{00000000-0005-0000-0000-00001B000000}"/>
    <cellStyle name="Entrada 2" xfId="30" xr:uid="{00000000-0005-0000-0000-00001C000000}"/>
    <cellStyle name="Incorrecto 2" xfId="31" xr:uid="{00000000-0005-0000-0000-00001D000000}"/>
    <cellStyle name="Neutral 2" xfId="32" xr:uid="{00000000-0005-0000-0000-00001E000000}"/>
    <cellStyle name="Normal" xfId="0" builtinId="0"/>
    <cellStyle name="Normal 2" xfId="1" xr:uid="{00000000-0005-0000-0000-000020000000}"/>
    <cellStyle name="Notas 2" xfId="33" xr:uid="{00000000-0005-0000-0000-000021000000}"/>
    <cellStyle name="Salida 2" xfId="34" xr:uid="{00000000-0005-0000-0000-000022000000}"/>
    <cellStyle name="Texto de advertencia 2" xfId="35" xr:uid="{00000000-0005-0000-0000-000023000000}"/>
    <cellStyle name="Texto explicativo 2" xfId="36" xr:uid="{00000000-0005-0000-0000-000024000000}"/>
    <cellStyle name="Título 2 2" xfId="38" xr:uid="{00000000-0005-0000-0000-000025000000}"/>
    <cellStyle name="Título 3 2" xfId="39" xr:uid="{00000000-0005-0000-0000-000026000000}"/>
    <cellStyle name="Título 4" xfId="37" xr:uid="{00000000-0005-0000-0000-000027000000}"/>
    <cellStyle name="Total 2" xfId="40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EF03-F316-48C2-B1CE-B4AF31C013D2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487E-B4DA-49DC-B966-A99AC51EFED8}">
  <sheetPr>
    <pageSetUpPr fitToPage="1"/>
  </sheetPr>
  <dimension ref="A1:I27"/>
  <sheetViews>
    <sheetView topLeftCell="A16" workbookViewId="0">
      <selection activeCell="J18" sqref="J18"/>
    </sheetView>
  </sheetViews>
  <sheetFormatPr defaultColWidth="11.42578125" defaultRowHeight="15"/>
  <cols>
    <col min="1" max="1" width="11.42578125" style="76"/>
    <col min="2" max="3" width="15.7109375" style="108" customWidth="1"/>
    <col min="4" max="9" width="15.7109375" customWidth="1"/>
  </cols>
  <sheetData>
    <row r="1" spans="1:9" ht="26.25">
      <c r="A1" s="361" t="s">
        <v>17</v>
      </c>
      <c r="B1" s="361"/>
      <c r="C1" s="361"/>
      <c r="D1" s="256"/>
      <c r="E1" s="361" t="s">
        <v>106</v>
      </c>
      <c r="F1" s="361"/>
      <c r="G1" s="361"/>
      <c r="H1" s="361"/>
      <c r="I1" s="361"/>
    </row>
    <row r="2" spans="1:9">
      <c r="A2"/>
      <c r="B2" s="94"/>
      <c r="C2" s="94"/>
    </row>
    <row r="3" spans="1:9">
      <c r="A3" s="72" t="s">
        <v>1</v>
      </c>
      <c r="B3" s="72" t="s">
        <v>2</v>
      </c>
      <c r="C3" s="73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476" t="s">
        <v>10</v>
      </c>
      <c r="B4" s="178">
        <f>TIME(8,0,0)</f>
        <v>0.33333333333333331</v>
      </c>
      <c r="C4" s="179">
        <f>B4+TIME(0,45,0)</f>
        <v>0.36458333333333331</v>
      </c>
      <c r="D4" s="129"/>
      <c r="E4" s="129"/>
      <c r="F4" s="129"/>
      <c r="G4" s="129"/>
      <c r="H4" s="129"/>
      <c r="I4" s="142"/>
    </row>
    <row r="5" spans="1:9" ht="21">
      <c r="A5" s="477"/>
      <c r="B5" s="180">
        <f>B4+TIME(0,45,0)</f>
        <v>0.36458333333333331</v>
      </c>
      <c r="C5" s="101">
        <f>B5+TIME(0,45,0)</f>
        <v>0.39583333333333331</v>
      </c>
      <c r="D5" s="1"/>
      <c r="E5" s="1"/>
      <c r="F5" s="1"/>
      <c r="G5" s="1"/>
      <c r="H5" s="1"/>
      <c r="I5" s="143"/>
    </row>
    <row r="6" spans="1:9" ht="21">
      <c r="A6" s="477"/>
      <c r="B6" s="181">
        <f>B5+TIME(0,45,0)</f>
        <v>0.39583333333333331</v>
      </c>
      <c r="C6" s="102">
        <f>B6+TIME(0,45,0)</f>
        <v>0.42708333333333331</v>
      </c>
      <c r="D6" s="3"/>
      <c r="E6" s="3"/>
      <c r="F6" s="3"/>
      <c r="G6" s="3"/>
      <c r="H6" s="3"/>
      <c r="I6" s="170"/>
    </row>
    <row r="7" spans="1:9" ht="4.5" customHeight="1">
      <c r="A7" s="477"/>
      <c r="B7" s="182"/>
      <c r="C7" s="103"/>
      <c r="I7" s="135"/>
    </row>
    <row r="8" spans="1:9" ht="21">
      <c r="A8" s="477"/>
      <c r="B8" s="183">
        <f>C6+TIME(0,15,0)</f>
        <v>0.4375</v>
      </c>
      <c r="C8" s="104">
        <f>B8+TIME(0,45,0)</f>
        <v>0.46875</v>
      </c>
      <c r="D8" s="2"/>
      <c r="E8" s="2"/>
      <c r="F8" s="2"/>
      <c r="G8" s="2"/>
      <c r="H8" s="2"/>
      <c r="I8" s="172"/>
    </row>
    <row r="9" spans="1:9" ht="21">
      <c r="A9" s="477"/>
      <c r="B9" s="180">
        <f>B8+TIME(0,45,0)</f>
        <v>0.46875</v>
      </c>
      <c r="C9" s="101">
        <f>B9+TIME(0,45,0)</f>
        <v>0.5</v>
      </c>
      <c r="D9" s="1"/>
      <c r="E9" s="1"/>
      <c r="F9" s="1"/>
      <c r="G9" s="1"/>
      <c r="H9" s="1"/>
      <c r="I9" s="143"/>
    </row>
    <row r="10" spans="1:9" ht="21">
      <c r="A10" s="478"/>
      <c r="B10" s="184">
        <f>B9+TIME(0,45,0)</f>
        <v>0.5</v>
      </c>
      <c r="C10" s="185">
        <f>B10+TIME(0,45,0)</f>
        <v>0.53125</v>
      </c>
      <c r="D10" s="148"/>
      <c r="E10" s="148"/>
      <c r="F10" s="148"/>
      <c r="G10" s="148"/>
      <c r="H10" s="148"/>
      <c r="I10" s="149"/>
    </row>
    <row r="11" spans="1:9" ht="4.5" customHeight="1">
      <c r="A11" s="74"/>
      <c r="B11" s="103"/>
      <c r="C11" s="103"/>
      <c r="I11" s="11"/>
    </row>
    <row r="12" spans="1:9" ht="21" customHeight="1">
      <c r="A12" s="476" t="s">
        <v>12</v>
      </c>
      <c r="B12" s="178">
        <f>C10+TIME(0,15,0)</f>
        <v>0.54166666666666663</v>
      </c>
      <c r="C12" s="179">
        <f>B12+TIME(0,45,0)</f>
        <v>0.57291666666666663</v>
      </c>
      <c r="D12" s="176"/>
      <c r="E12" s="480" t="s">
        <v>107</v>
      </c>
      <c r="F12" s="129"/>
      <c r="G12" s="129"/>
      <c r="H12" s="176"/>
      <c r="I12" s="130"/>
    </row>
    <row r="13" spans="1:9" ht="21.75" customHeight="1">
      <c r="A13" s="477"/>
      <c r="B13" s="180">
        <f t="shared" ref="B13:B14" si="0">B12+TIME(0,45,0)</f>
        <v>0.57291666666666663</v>
      </c>
      <c r="C13" s="105">
        <f>B13+TIME(0,45,0)</f>
        <v>0.60416666666666663</v>
      </c>
      <c r="D13" s="386" t="s">
        <v>108</v>
      </c>
      <c r="E13" s="481"/>
      <c r="F13" s="44"/>
      <c r="G13" s="44"/>
      <c r="H13" s="44"/>
      <c r="I13" s="117"/>
    </row>
    <row r="14" spans="1:9" ht="73.5" customHeight="1">
      <c r="A14" s="477"/>
      <c r="B14" s="186">
        <f t="shared" si="0"/>
        <v>0.60416666666666663</v>
      </c>
      <c r="C14" s="106">
        <f>B14+TIME(0,45,0)</f>
        <v>0.63541666666666663</v>
      </c>
      <c r="D14" s="386"/>
      <c r="E14" s="231"/>
      <c r="F14" s="24" t="s">
        <v>109</v>
      </c>
      <c r="G14" s="261" t="s">
        <v>110</v>
      </c>
      <c r="H14" s="24"/>
      <c r="I14" s="175"/>
    </row>
    <row r="15" spans="1:9" ht="4.5" customHeight="1">
      <c r="A15" s="477"/>
      <c r="B15" s="182"/>
      <c r="C15" s="103"/>
      <c r="E15" s="232"/>
      <c r="G15" s="322"/>
      <c r="I15" s="135"/>
    </row>
    <row r="16" spans="1:9" ht="65.25" customHeight="1">
      <c r="A16" s="477"/>
      <c r="B16" s="187">
        <f>C14+TIME(0,15,0)</f>
        <v>0.64583333333333326</v>
      </c>
      <c r="C16" s="107">
        <f>B16+TIME(0,45,0)</f>
        <v>0.67708333333333326</v>
      </c>
      <c r="D16" s="23" t="s">
        <v>108</v>
      </c>
      <c r="E16" s="229"/>
      <c r="F16" s="473" t="s">
        <v>109</v>
      </c>
      <c r="G16" s="261" t="s">
        <v>110</v>
      </c>
      <c r="H16" s="235"/>
      <c r="I16" s="137"/>
    </row>
    <row r="17" spans="1:9" ht="41.25" customHeight="1">
      <c r="A17" s="477"/>
      <c r="B17" s="180">
        <f t="shared" ref="B17" si="1">B16+TIME(0,45,0)</f>
        <v>0.67708333333333326</v>
      </c>
      <c r="C17" s="105">
        <f>B17+TIME(0,45,0)</f>
        <v>0.70833333333333326</v>
      </c>
      <c r="D17" s="372" t="s">
        <v>111</v>
      </c>
      <c r="E17" s="233"/>
      <c r="F17" s="393"/>
      <c r="G17" s="50"/>
      <c r="H17" s="472" t="s">
        <v>112</v>
      </c>
      <c r="I17" s="117"/>
    </row>
    <row r="18" spans="1:9" ht="42" customHeight="1">
      <c r="A18" s="478"/>
      <c r="B18" s="184">
        <f>B17+TIME(0,45,0)</f>
        <v>0.70833333333333326</v>
      </c>
      <c r="C18" s="188">
        <f>B18+TIME(0,45,0)</f>
        <v>0.73958333333333326</v>
      </c>
      <c r="D18" s="418"/>
      <c r="E18" s="234"/>
      <c r="F18" s="474"/>
      <c r="G18" s="177" t="s">
        <v>113</v>
      </c>
      <c r="H18" s="479"/>
      <c r="I18" s="122"/>
    </row>
    <row r="19" spans="1:9" ht="4.5" customHeight="1">
      <c r="A19" s="74"/>
      <c r="B19" s="103"/>
      <c r="C19" s="103"/>
      <c r="I19" s="11"/>
    </row>
    <row r="20" spans="1:9" ht="39" customHeight="1">
      <c r="A20" s="476" t="s">
        <v>14</v>
      </c>
      <c r="B20" s="178">
        <f>C18+TIME(0,15,0)</f>
        <v>0.74999999999999989</v>
      </c>
      <c r="C20" s="190">
        <f>B20+TIME(0,45,0)</f>
        <v>0.78124999999999989</v>
      </c>
      <c r="D20" s="113" t="s">
        <v>111</v>
      </c>
      <c r="E20" s="473" t="s">
        <v>114</v>
      </c>
      <c r="F20" s="129"/>
      <c r="G20" s="473" t="s">
        <v>113</v>
      </c>
      <c r="H20" s="114" t="s">
        <v>112</v>
      </c>
      <c r="I20" s="115"/>
    </row>
    <row r="21" spans="1:9" ht="28.5" customHeight="1">
      <c r="A21" s="477"/>
      <c r="B21" s="180">
        <f t="shared" ref="B21" si="2">B20+TIME(0,45,0)</f>
        <v>0.78124999999999989</v>
      </c>
      <c r="C21" s="101">
        <f>B21+TIME(0,45,0)</f>
        <v>0.81249999999999989</v>
      </c>
      <c r="D21" s="32"/>
      <c r="E21" s="393"/>
      <c r="F21" s="1"/>
      <c r="G21" s="393"/>
      <c r="H21" s="375" t="s">
        <v>115</v>
      </c>
      <c r="I21" s="131"/>
    </row>
    <row r="22" spans="1:9" ht="21">
      <c r="A22" s="477"/>
      <c r="B22" s="181">
        <f>B21+TIME(0,45,0)</f>
        <v>0.81249999999999989</v>
      </c>
      <c r="C22" s="102">
        <f>B22+TIME(0,45,0)</f>
        <v>0.84374999999999989</v>
      </c>
      <c r="D22" s="3"/>
      <c r="E22" s="475"/>
      <c r="F22" s="3"/>
      <c r="G22" s="475"/>
      <c r="H22" s="375"/>
      <c r="I22" s="133"/>
    </row>
    <row r="23" spans="1:9" ht="4.5" customHeight="1">
      <c r="A23" s="477"/>
      <c r="B23" s="182"/>
      <c r="C23" s="103"/>
      <c r="I23" s="135"/>
    </row>
    <row r="24" spans="1:9" ht="30.75" customHeight="1">
      <c r="A24" s="477"/>
      <c r="B24" s="183">
        <f>C22+TIME(0,15,0)</f>
        <v>0.85416666666666652</v>
      </c>
      <c r="C24" s="104">
        <f>B24+TIME(0,45,0)</f>
        <v>0.88541666666666652</v>
      </c>
      <c r="D24" s="39"/>
      <c r="E24" s="472" t="s">
        <v>116</v>
      </c>
      <c r="F24" s="41"/>
      <c r="G24" s="2"/>
      <c r="H24" s="2"/>
      <c r="I24" s="137"/>
    </row>
    <row r="25" spans="1:9" ht="21">
      <c r="A25" s="477"/>
      <c r="B25" s="180">
        <f t="shared" ref="B25" si="3">B24+TIME(0,45,0)</f>
        <v>0.88541666666666652</v>
      </c>
      <c r="C25" s="101">
        <f>B25+TIME(0,45,0)</f>
        <v>0.91666666666666652</v>
      </c>
      <c r="D25" s="27"/>
      <c r="E25" s="472"/>
      <c r="F25" s="25"/>
      <c r="G25" s="1"/>
      <c r="H25" s="1"/>
      <c r="I25" s="131"/>
    </row>
    <row r="26" spans="1:9" ht="21">
      <c r="A26" s="478"/>
      <c r="B26" s="184">
        <f>B25+TIME(0,45,0)</f>
        <v>0.91666666666666652</v>
      </c>
      <c r="C26" s="185">
        <f>B26+TIME(0,45,0)</f>
        <v>0.94791666666666652</v>
      </c>
      <c r="D26" s="148"/>
      <c r="E26" s="148"/>
      <c r="F26" s="148"/>
      <c r="G26" s="148"/>
      <c r="H26" s="148"/>
      <c r="I26" s="155"/>
    </row>
    <row r="27" spans="1:9" ht="4.5" customHeight="1">
      <c r="A27" s="75"/>
      <c r="B27" s="103"/>
      <c r="C27" s="103"/>
    </row>
  </sheetData>
  <mergeCells count="14">
    <mergeCell ref="A1:C1"/>
    <mergeCell ref="E1:I1"/>
    <mergeCell ref="H21:H22"/>
    <mergeCell ref="H17:H18"/>
    <mergeCell ref="E12:E13"/>
    <mergeCell ref="E20:E22"/>
    <mergeCell ref="E24:E25"/>
    <mergeCell ref="F16:F18"/>
    <mergeCell ref="G20:G22"/>
    <mergeCell ref="A4:A10"/>
    <mergeCell ref="A12:A18"/>
    <mergeCell ref="A20:A26"/>
    <mergeCell ref="D13:D14"/>
    <mergeCell ref="D17:D18"/>
  </mergeCells>
  <printOptions horizontalCentered="1"/>
  <pageMargins left="0.25" right="0.25" top="0.75" bottom="0.75" header="0.3" footer="0.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F00D-84F5-4DA8-BD69-3B17B9C20628}">
  <sheetPr>
    <pageSetUpPr fitToPage="1"/>
  </sheetPr>
  <dimension ref="A1:I29"/>
  <sheetViews>
    <sheetView topLeftCell="A21" workbookViewId="0">
      <selection activeCell="D34" sqref="D34"/>
    </sheetView>
  </sheetViews>
  <sheetFormatPr defaultColWidth="11.42578125" defaultRowHeight="15"/>
  <cols>
    <col min="1" max="1" width="7.5703125" customWidth="1"/>
    <col min="2" max="3" width="15.7109375" style="94" customWidth="1"/>
    <col min="4" max="9" width="15.7109375" customWidth="1"/>
  </cols>
  <sheetData>
    <row r="1" spans="1:9" ht="26.25">
      <c r="A1" s="361" t="s">
        <v>17</v>
      </c>
      <c r="B1" s="361"/>
      <c r="C1" s="361"/>
      <c r="D1" s="256"/>
      <c r="E1" s="361" t="s">
        <v>117</v>
      </c>
      <c r="F1" s="361"/>
      <c r="G1" s="361"/>
      <c r="H1" s="361"/>
      <c r="I1" s="361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6" t="s">
        <v>10</v>
      </c>
      <c r="B4" s="127">
        <f>TIME(8,0,0)</f>
        <v>0.33333333333333331</v>
      </c>
      <c r="C4" s="128">
        <f>B4+TIME(0,45,0)</f>
        <v>0.36458333333333331</v>
      </c>
      <c r="D4" s="129"/>
      <c r="E4" s="129"/>
      <c r="F4" s="129"/>
      <c r="G4" s="129"/>
      <c r="H4" s="129"/>
      <c r="I4" s="142"/>
    </row>
    <row r="5" spans="1:9" ht="21">
      <c r="A5" s="367"/>
      <c r="B5" s="116">
        <f>B4+TIME(0,45,0)</f>
        <v>0.36458333333333331</v>
      </c>
      <c r="C5" s="80">
        <f>B5+TIME(0,45,0)</f>
        <v>0.39583333333333331</v>
      </c>
      <c r="D5" s="1"/>
      <c r="E5" s="1"/>
      <c r="F5" s="1"/>
      <c r="G5" s="1"/>
      <c r="H5" s="1"/>
      <c r="I5" s="143"/>
    </row>
    <row r="6" spans="1:9" ht="21">
      <c r="A6" s="367"/>
      <c r="B6" s="169">
        <f>B5+TIME(0,45,0)</f>
        <v>0.39583333333333331</v>
      </c>
      <c r="C6" s="82">
        <f>B6+TIME(0,45,0)</f>
        <v>0.42708333333333331</v>
      </c>
      <c r="D6" s="3"/>
      <c r="E6" s="3"/>
      <c r="F6" s="3"/>
      <c r="G6" s="3"/>
      <c r="H6" s="3"/>
      <c r="I6" s="170"/>
    </row>
    <row r="7" spans="1:9" ht="4.5" customHeight="1">
      <c r="A7" s="367"/>
      <c r="B7" s="134"/>
      <c r="C7" s="84"/>
      <c r="I7" s="135"/>
    </row>
    <row r="8" spans="1:9" ht="21">
      <c r="A8" s="367"/>
      <c r="B8" s="171">
        <f>C6+TIME(0,15,0)</f>
        <v>0.4375</v>
      </c>
      <c r="C8" s="85">
        <f>B8+TIME(0,45,0)</f>
        <v>0.46875</v>
      </c>
      <c r="D8" s="2"/>
      <c r="E8" s="2"/>
      <c r="F8" s="2"/>
      <c r="G8" s="2"/>
      <c r="H8" s="2"/>
      <c r="I8" s="172"/>
    </row>
    <row r="9" spans="1:9" ht="21">
      <c r="A9" s="367"/>
      <c r="B9" s="116">
        <f>B8+TIME(0,45,0)</f>
        <v>0.46875</v>
      </c>
      <c r="C9" s="80">
        <f>B9+TIME(0,45,0)</f>
        <v>0.5</v>
      </c>
      <c r="D9" s="1"/>
      <c r="E9" s="1"/>
      <c r="F9" s="1"/>
      <c r="G9" s="1"/>
      <c r="H9" s="1"/>
      <c r="I9" s="143"/>
    </row>
    <row r="10" spans="1:9" ht="21">
      <c r="A10" s="368"/>
      <c r="B10" s="118">
        <f>B9+TIME(0,45,0)</f>
        <v>0.5</v>
      </c>
      <c r="C10" s="119">
        <f>B10+TIME(0,45,0)</f>
        <v>0.53125</v>
      </c>
      <c r="D10" s="148"/>
      <c r="E10" s="148"/>
      <c r="F10" s="148"/>
      <c r="G10" s="148"/>
      <c r="H10" s="148"/>
      <c r="I10" s="149"/>
    </row>
    <row r="11" spans="1:9" ht="4.5" customHeight="1">
      <c r="A11" s="18"/>
      <c r="B11" s="84"/>
      <c r="C11" s="84"/>
      <c r="I11" s="11"/>
    </row>
    <row r="12" spans="1:9" ht="21" customHeight="1">
      <c r="A12" s="366" t="s">
        <v>12</v>
      </c>
      <c r="B12" s="127">
        <f>C10+TIME(0,15,0)</f>
        <v>0.54166666666666663</v>
      </c>
      <c r="C12" s="128">
        <f>B12+TIME(0,45,0)</f>
        <v>0.57291666666666663</v>
      </c>
      <c r="D12" s="176"/>
      <c r="E12" s="176"/>
      <c r="F12" s="176"/>
      <c r="G12" s="129"/>
      <c r="H12" s="129"/>
      <c r="I12" s="130"/>
    </row>
    <row r="13" spans="1:9" ht="41.25" customHeight="1">
      <c r="A13" s="367"/>
      <c r="B13" s="116">
        <f t="shared" ref="B13:B14" si="0">B12+TIME(0,45,0)</f>
        <v>0.57291666666666663</v>
      </c>
      <c r="C13" s="81">
        <f>B13+TIME(0,45,0)</f>
        <v>0.60416666666666663</v>
      </c>
      <c r="D13" s="472" t="s">
        <v>118</v>
      </c>
      <c r="E13" s="453" t="s">
        <v>119</v>
      </c>
      <c r="F13" s="410" t="s">
        <v>120</v>
      </c>
      <c r="G13" s="488" t="s">
        <v>121</v>
      </c>
      <c r="H13" s="1"/>
      <c r="I13" s="131"/>
    </row>
    <row r="14" spans="1:9" ht="21">
      <c r="A14" s="367"/>
      <c r="B14" s="132">
        <f t="shared" si="0"/>
        <v>0.60416666666666663</v>
      </c>
      <c r="C14" s="100">
        <f>B14+TIME(0,45,0)</f>
        <v>0.63541666666666663</v>
      </c>
      <c r="D14" s="482"/>
      <c r="E14" s="485"/>
      <c r="F14" s="487"/>
      <c r="G14" s="489"/>
      <c r="H14" s="13"/>
      <c r="I14" s="133"/>
    </row>
    <row r="15" spans="1:9" ht="4.5" customHeight="1">
      <c r="A15" s="367"/>
      <c r="B15" s="134"/>
      <c r="C15" s="92"/>
      <c r="D15" s="55"/>
      <c r="E15" s="54"/>
      <c r="F15" s="55"/>
      <c r="G15" s="60"/>
      <c r="I15" s="135"/>
    </row>
    <row r="16" spans="1:9" ht="43.5" customHeight="1">
      <c r="A16" s="367"/>
      <c r="B16" s="136">
        <f>C14+TIME(0,15,0)</f>
        <v>0.64583333333333326</v>
      </c>
      <c r="C16" s="91">
        <f>B16+TIME(0,45,0)</f>
        <v>0.67708333333333326</v>
      </c>
      <c r="D16" s="228"/>
      <c r="E16" s="65" t="s">
        <v>122</v>
      </c>
      <c r="F16" s="391" t="s">
        <v>123</v>
      </c>
      <c r="G16" s="64" t="s">
        <v>121</v>
      </c>
      <c r="H16" s="7"/>
      <c r="I16" s="137"/>
    </row>
    <row r="17" spans="1:9" ht="30.75" customHeight="1">
      <c r="A17" s="367"/>
      <c r="B17" s="116">
        <f t="shared" ref="B17" si="1">B16+TIME(0,45,0)</f>
        <v>0.67708333333333326</v>
      </c>
      <c r="C17" s="80">
        <f>B17+TIME(0,45,0)</f>
        <v>0.70833333333333326</v>
      </c>
      <c r="D17" s="413" t="s">
        <v>124</v>
      </c>
      <c r="E17" s="377" t="s">
        <v>125</v>
      </c>
      <c r="F17" s="440"/>
      <c r="G17" s="490" t="s">
        <v>126</v>
      </c>
      <c r="H17" s="492" t="s">
        <v>127</v>
      </c>
      <c r="I17" s="131"/>
    </row>
    <row r="18" spans="1:9" ht="33" customHeight="1">
      <c r="A18" s="368"/>
      <c r="B18" s="118">
        <f>B17+TIME(0,45,0)</f>
        <v>0.70833333333333326</v>
      </c>
      <c r="C18" s="119">
        <f>B18+TIME(0,45,0)</f>
        <v>0.73958333333333326</v>
      </c>
      <c r="D18" s="483"/>
      <c r="E18" s="486"/>
      <c r="F18" s="441"/>
      <c r="G18" s="491"/>
      <c r="H18" s="432"/>
      <c r="I18" s="155"/>
    </row>
    <row r="19" spans="1:9" ht="4.5" customHeight="1">
      <c r="A19" s="18"/>
      <c r="B19" s="84"/>
      <c r="C19" s="84"/>
      <c r="D19" s="153"/>
      <c r="E19" s="153"/>
      <c r="F19" s="153"/>
      <c r="G19" s="216"/>
      <c r="H19" s="216"/>
      <c r="I19" s="11"/>
    </row>
    <row r="20" spans="1:9" ht="48.75" customHeight="1">
      <c r="A20" s="366" t="s">
        <v>14</v>
      </c>
      <c r="B20" s="127">
        <f>C18+TIME(0,15,0)</f>
        <v>0.74999999999999989</v>
      </c>
      <c r="C20" s="111">
        <f>B20+TIME(0,45,0)</f>
        <v>0.78124999999999989</v>
      </c>
      <c r="D20" s="268" t="s">
        <v>128</v>
      </c>
      <c r="E20" s="465" t="s">
        <v>125</v>
      </c>
      <c r="F20" s="174" t="s">
        <v>123</v>
      </c>
      <c r="G20" s="213" t="s">
        <v>126</v>
      </c>
      <c r="H20" s="215" t="s">
        <v>127</v>
      </c>
      <c r="I20" s="115"/>
    </row>
    <row r="21" spans="1:9" ht="39" customHeight="1">
      <c r="A21" s="367"/>
      <c r="B21" s="116">
        <f t="shared" ref="B21" si="2">B20+TIME(0,45,0)</f>
        <v>0.78124999999999989</v>
      </c>
      <c r="C21" s="81">
        <f>B21+TIME(0,45,0)</f>
        <v>0.81249999999999989</v>
      </c>
      <c r="D21" s="386" t="s">
        <v>129</v>
      </c>
      <c r="E21" s="381"/>
      <c r="F21" s="372" t="s">
        <v>130</v>
      </c>
      <c r="G21" s="25"/>
      <c r="H21" s="32"/>
      <c r="I21" s="131"/>
    </row>
    <row r="22" spans="1:9" ht="21">
      <c r="A22" s="367"/>
      <c r="B22" s="144">
        <f>B21+TIME(0,45,0)</f>
        <v>0.81249999999999989</v>
      </c>
      <c r="C22" s="100">
        <f>B22+TIME(0,45,0)</f>
        <v>0.84374999999999989</v>
      </c>
      <c r="D22" s="392"/>
      <c r="F22" s="392"/>
      <c r="G22" s="48"/>
      <c r="H22" s="44"/>
      <c r="I22" s="133"/>
    </row>
    <row r="23" spans="1:9" ht="4.5" customHeight="1">
      <c r="A23" s="367"/>
      <c r="B23" s="92"/>
      <c r="C23" s="92"/>
      <c r="D23" s="55"/>
      <c r="E23" s="55"/>
      <c r="F23" s="55"/>
      <c r="G23" s="55"/>
      <c r="H23" s="60"/>
      <c r="I23" s="135"/>
    </row>
    <row r="24" spans="1:9" ht="21">
      <c r="A24" s="367"/>
      <c r="B24" s="146">
        <f>C22+TIME(0,15,0)</f>
        <v>0.85416666666666652</v>
      </c>
      <c r="C24" s="91">
        <f>B24+TIME(0,45,0)</f>
        <v>0.88541666666666652</v>
      </c>
      <c r="D24" s="396" t="s">
        <v>130</v>
      </c>
      <c r="E24" s="35"/>
      <c r="F24" s="372" t="s">
        <v>130</v>
      </c>
      <c r="G24" s="45"/>
      <c r="H24" s="32"/>
      <c r="I24" s="137"/>
    </row>
    <row r="25" spans="1:9" ht="21">
      <c r="A25" s="367"/>
      <c r="B25" s="116">
        <f t="shared" ref="B25" si="3">B24+TIME(0,45,0)</f>
        <v>0.88541666666666652</v>
      </c>
      <c r="C25" s="80">
        <f>B25+TIME(0,45,0)</f>
        <v>0.91666666666666652</v>
      </c>
      <c r="D25" s="484"/>
      <c r="E25" s="27"/>
      <c r="F25" s="386"/>
      <c r="G25" s="25"/>
      <c r="H25" s="1"/>
      <c r="I25" s="131"/>
    </row>
    <row r="26" spans="1:9" ht="21">
      <c r="A26" s="368"/>
      <c r="B26" s="118">
        <f>B25+TIME(0,45,0)</f>
        <v>0.91666666666666652</v>
      </c>
      <c r="C26" s="119">
        <f>B26+TIME(0,45,0)</f>
        <v>0.94791666666666652</v>
      </c>
      <c r="D26" s="148"/>
      <c r="E26" s="148"/>
      <c r="F26" s="166"/>
      <c r="G26" s="148"/>
      <c r="H26" s="148"/>
      <c r="I26" s="155"/>
    </row>
    <row r="27" spans="1:9" ht="4.5" customHeight="1">
      <c r="A27" s="16"/>
      <c r="B27" s="84"/>
      <c r="C27" s="84"/>
    </row>
    <row r="29" spans="1:9">
      <c r="A29" s="260" t="s">
        <v>131</v>
      </c>
      <c r="B29" s="331" t="s">
        <v>132</v>
      </c>
    </row>
  </sheetData>
  <mergeCells count="19">
    <mergeCell ref="A1:C1"/>
    <mergeCell ref="E1:I1"/>
    <mergeCell ref="G13:G14"/>
    <mergeCell ref="G17:G18"/>
    <mergeCell ref="H17:H18"/>
    <mergeCell ref="A4:A10"/>
    <mergeCell ref="A12:A18"/>
    <mergeCell ref="F21:F22"/>
    <mergeCell ref="F24:F25"/>
    <mergeCell ref="E13:E14"/>
    <mergeCell ref="E17:E18"/>
    <mergeCell ref="E20:E21"/>
    <mergeCell ref="F13:F14"/>
    <mergeCell ref="F16:F18"/>
    <mergeCell ref="A20:A26"/>
    <mergeCell ref="D13:D14"/>
    <mergeCell ref="D17:D18"/>
    <mergeCell ref="D21:D22"/>
    <mergeCell ref="D24:D25"/>
  </mergeCells>
  <pageMargins left="0.25" right="0.25" top="0.75" bottom="0.75" header="0.3" footer="0.3"/>
  <pageSetup paperSize="9" fitToWidth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E7C7-EAFF-44C4-B2D8-CEB76A30C406}">
  <sheetPr>
    <pageSetUpPr fitToPage="1"/>
  </sheetPr>
  <dimension ref="A1:J29"/>
  <sheetViews>
    <sheetView tabSelected="1" workbookViewId="0">
      <selection activeCell="G26" sqref="G26"/>
    </sheetView>
  </sheetViews>
  <sheetFormatPr defaultColWidth="11.42578125" defaultRowHeight="15"/>
  <cols>
    <col min="1" max="1" width="8.140625" customWidth="1"/>
    <col min="2" max="3" width="15.7109375" style="94" customWidth="1"/>
    <col min="4" max="10" width="15.7109375" customWidth="1"/>
  </cols>
  <sheetData>
    <row r="1" spans="1:10" ht="26.25">
      <c r="A1" s="361" t="s">
        <v>17</v>
      </c>
      <c r="B1" s="361"/>
      <c r="C1" s="361"/>
      <c r="D1" s="256"/>
      <c r="E1" s="256"/>
      <c r="F1" s="361" t="s">
        <v>133</v>
      </c>
      <c r="G1" s="361"/>
      <c r="H1" s="361"/>
      <c r="I1" s="361"/>
      <c r="J1" s="361"/>
    </row>
    <row r="3" spans="1:10">
      <c r="A3" s="4" t="s">
        <v>1</v>
      </c>
      <c r="B3" s="4" t="s">
        <v>2</v>
      </c>
      <c r="C3" s="17" t="s">
        <v>3</v>
      </c>
      <c r="D3" s="523" t="s">
        <v>4</v>
      </c>
      <c r="E3" s="524"/>
      <c r="F3" s="337" t="s">
        <v>5</v>
      </c>
      <c r="G3" s="269" t="s">
        <v>6</v>
      </c>
      <c r="H3" s="337" t="s">
        <v>7</v>
      </c>
      <c r="I3" s="269" t="s">
        <v>8</v>
      </c>
      <c r="J3" s="6" t="s">
        <v>9</v>
      </c>
    </row>
    <row r="4" spans="1:10" ht="21" customHeight="1">
      <c r="A4" s="366" t="s">
        <v>10</v>
      </c>
      <c r="B4" s="127">
        <f>TIME(8,0,0)</f>
        <v>0.33333333333333331</v>
      </c>
      <c r="C4" s="111">
        <f>B4+TIME(0,45,0)</f>
        <v>0.36458333333333331</v>
      </c>
      <c r="D4" s="493"/>
      <c r="E4" s="494"/>
      <c r="F4" s="165"/>
      <c r="G4" s="276"/>
      <c r="H4" s="165"/>
      <c r="I4" s="276"/>
      <c r="J4" s="289"/>
    </row>
    <row r="5" spans="1:10" ht="21">
      <c r="A5" s="367"/>
      <c r="B5" s="116">
        <f>B4+TIME(0,45,0)</f>
        <v>0.36458333333333331</v>
      </c>
      <c r="C5" s="81">
        <f>B5+TIME(0,45,0)</f>
        <v>0.39583333333333331</v>
      </c>
      <c r="D5" s="495"/>
      <c r="E5" s="496"/>
      <c r="F5" s="52"/>
      <c r="G5" s="274"/>
      <c r="H5" s="52"/>
      <c r="I5" s="274"/>
      <c r="J5" s="202"/>
    </row>
    <row r="6" spans="1:10" ht="21">
      <c r="A6" s="367"/>
      <c r="B6" s="169">
        <f>B5+TIME(0,45,0)</f>
        <v>0.39583333333333331</v>
      </c>
      <c r="C6" s="83">
        <f>B6+TIME(0,45,0)</f>
        <v>0.42708333333333331</v>
      </c>
      <c r="D6" s="501"/>
      <c r="E6" s="502"/>
      <c r="F6" s="284"/>
      <c r="G6" s="277"/>
      <c r="H6" s="284"/>
      <c r="I6" s="277"/>
      <c r="J6" s="200"/>
    </row>
    <row r="7" spans="1:10" ht="4.5" customHeight="1">
      <c r="A7" s="367"/>
      <c r="B7" s="134"/>
      <c r="C7" s="84"/>
      <c r="D7" s="153"/>
      <c r="E7" s="135"/>
      <c r="G7" s="163"/>
      <c r="I7" s="163"/>
      <c r="J7" s="135"/>
    </row>
    <row r="8" spans="1:10" ht="21">
      <c r="A8" s="367"/>
      <c r="B8" s="171">
        <f>C6+TIME(0,15,0)</f>
        <v>0.4375</v>
      </c>
      <c r="C8" s="86">
        <f>B8+TIME(0,45,0)</f>
        <v>0.46875</v>
      </c>
      <c r="D8" s="503"/>
      <c r="E8" s="504"/>
      <c r="F8" s="285"/>
      <c r="G8" s="278"/>
      <c r="H8" s="285"/>
      <c r="I8" s="278"/>
      <c r="J8" s="201"/>
    </row>
    <row r="9" spans="1:10" ht="21">
      <c r="A9" s="367"/>
      <c r="B9" s="116">
        <f>B8+TIME(0,45,0)</f>
        <v>0.46875</v>
      </c>
      <c r="C9" s="81">
        <f>B9+TIME(0,45,0)</f>
        <v>0.5</v>
      </c>
      <c r="D9" s="495"/>
      <c r="E9" s="496"/>
      <c r="F9" s="52"/>
      <c r="G9" s="274"/>
      <c r="H9" s="52"/>
      <c r="I9" s="274"/>
      <c r="J9" s="202"/>
    </row>
    <row r="10" spans="1:10" ht="21">
      <c r="A10" s="368"/>
      <c r="B10" s="118">
        <f>B9+TIME(0,45,0)</f>
        <v>0.5</v>
      </c>
      <c r="C10" s="158">
        <f>B10+TIME(0,45,0)</f>
        <v>0.53125</v>
      </c>
      <c r="D10" s="497"/>
      <c r="E10" s="498"/>
      <c r="F10" s="283"/>
      <c r="G10" s="275"/>
      <c r="H10" s="283"/>
      <c r="I10" s="275"/>
      <c r="J10" s="290"/>
    </row>
    <row r="11" spans="1:10" ht="4.5" customHeight="1">
      <c r="A11" s="18"/>
      <c r="B11" s="84"/>
      <c r="C11" s="84"/>
      <c r="D11" s="153"/>
      <c r="E11" s="135"/>
      <c r="G11" s="163"/>
      <c r="I11" s="163"/>
      <c r="J11" s="11"/>
    </row>
    <row r="12" spans="1:10" ht="21" customHeight="1">
      <c r="A12" s="366" t="s">
        <v>12</v>
      </c>
      <c r="B12" s="127">
        <f>C10+TIME(0,15,0)</f>
        <v>0.54166666666666663</v>
      </c>
      <c r="C12" s="111">
        <f>B12+TIME(0,45,0)</f>
        <v>0.57291666666666663</v>
      </c>
      <c r="D12" s="493"/>
      <c r="E12" s="494"/>
      <c r="F12" s="165"/>
      <c r="G12" s="276"/>
      <c r="H12" s="165"/>
      <c r="I12" s="276"/>
      <c r="J12" s="115"/>
    </row>
    <row r="13" spans="1:10" ht="21">
      <c r="A13" s="367"/>
      <c r="B13" s="116">
        <f t="shared" ref="B13:B14" si="0">B12+TIME(0,45,0)</f>
        <v>0.57291666666666663</v>
      </c>
      <c r="C13" s="81">
        <f>B13+TIME(0,45,0)</f>
        <v>0.60416666666666663</v>
      </c>
      <c r="D13" s="495"/>
      <c r="E13" s="496"/>
      <c r="F13" s="52"/>
      <c r="G13" s="528" t="s">
        <v>120</v>
      </c>
      <c r="H13" s="52"/>
      <c r="I13" s="274"/>
      <c r="J13" s="117"/>
    </row>
    <row r="14" spans="1:10" ht="21">
      <c r="A14" s="367"/>
      <c r="B14" s="132">
        <f t="shared" si="0"/>
        <v>0.60416666666666663</v>
      </c>
      <c r="C14" s="100">
        <f>B14+TIME(0,45,0)</f>
        <v>0.63541666666666663</v>
      </c>
      <c r="D14" s="495"/>
      <c r="E14" s="496"/>
      <c r="G14" s="529"/>
      <c r="H14" s="281"/>
      <c r="I14" s="340"/>
      <c r="J14" s="175"/>
    </row>
    <row r="15" spans="1:10" ht="4.5" customHeight="1">
      <c r="A15" s="367"/>
      <c r="B15" s="134"/>
      <c r="C15" s="92"/>
      <c r="D15" s="60"/>
      <c r="E15" s="57"/>
      <c r="F15" s="56"/>
      <c r="G15" s="60"/>
      <c r="I15" s="60"/>
      <c r="J15" s="135"/>
    </row>
    <row r="16" spans="1:10" ht="40.5" customHeight="1">
      <c r="A16" s="367"/>
      <c r="B16" s="136">
        <f>C14+TIME(0,15,0)</f>
        <v>0.64583333333333326</v>
      </c>
      <c r="C16" s="95">
        <f>B16+TIME(0,45,0)</f>
        <v>0.67708333333333326</v>
      </c>
      <c r="D16" s="334"/>
      <c r="E16" s="514" t="s">
        <v>134</v>
      </c>
      <c r="F16" s="282"/>
      <c r="G16" s="336"/>
      <c r="H16" s="282"/>
      <c r="I16" s="508" t="s">
        <v>135</v>
      </c>
      <c r="J16" s="203"/>
    </row>
    <row r="17" spans="1:10" ht="36.75" customHeight="1">
      <c r="A17" s="367"/>
      <c r="B17" s="116">
        <f t="shared" ref="B17" si="1">B16+TIME(0,45,0)</f>
        <v>0.67708333333333326</v>
      </c>
      <c r="C17" s="81">
        <f>B17+TIME(0,45,0)</f>
        <v>0.70833333333333326</v>
      </c>
      <c r="D17" s="526" t="s">
        <v>136</v>
      </c>
      <c r="E17" s="515"/>
      <c r="F17" s="338"/>
      <c r="G17" s="530" t="s">
        <v>137</v>
      </c>
      <c r="H17" s="505" t="s">
        <v>137</v>
      </c>
      <c r="I17" s="508"/>
      <c r="J17" s="117"/>
    </row>
    <row r="18" spans="1:10" ht="21">
      <c r="A18" s="368"/>
      <c r="B18" s="118">
        <f>B17+TIME(0,45,0)</f>
        <v>0.70833333333333326</v>
      </c>
      <c r="C18" s="158">
        <f>B18+TIME(0,45,0)</f>
        <v>0.73958333333333326</v>
      </c>
      <c r="D18" s="527"/>
      <c r="E18" s="335"/>
      <c r="F18" s="338"/>
      <c r="G18" s="531"/>
      <c r="H18" s="483"/>
      <c r="I18" s="509"/>
      <c r="J18" s="122"/>
    </row>
    <row r="19" spans="1:10" ht="4.5" customHeight="1">
      <c r="A19" s="18"/>
      <c r="B19" s="84"/>
      <c r="C19" s="84"/>
      <c r="D19" s="499"/>
      <c r="E19" s="500"/>
      <c r="F19" s="360"/>
      <c r="G19" s="163"/>
      <c r="I19" s="163"/>
      <c r="J19" s="11"/>
    </row>
    <row r="20" spans="1:10" ht="51.75" customHeight="1">
      <c r="A20" s="366" t="s">
        <v>14</v>
      </c>
      <c r="B20" s="127">
        <f>C18+TIME(0,15,0)</f>
        <v>0.74999999999999989</v>
      </c>
      <c r="C20" s="111">
        <f>B20+TIME(0,45,0)</f>
        <v>0.78124999999999989</v>
      </c>
      <c r="D20" s="521" t="s">
        <v>136</v>
      </c>
      <c r="E20" s="522"/>
      <c r="F20" s="519" t="s">
        <v>135</v>
      </c>
      <c r="G20" s="359" t="s">
        <v>137</v>
      </c>
      <c r="H20" s="343" t="s">
        <v>137</v>
      </c>
      <c r="I20" s="341" t="s">
        <v>135</v>
      </c>
      <c r="J20" s="115"/>
    </row>
    <row r="21" spans="1:10" ht="51" customHeight="1">
      <c r="A21" s="367"/>
      <c r="B21" s="116">
        <f t="shared" ref="B21" si="2">B20+TIME(0,45,0)</f>
        <v>0.78124999999999989</v>
      </c>
      <c r="C21" s="81">
        <f>B21+TIME(0,45,0)</f>
        <v>0.81249999999999989</v>
      </c>
      <c r="D21" s="516" t="s">
        <v>129</v>
      </c>
      <c r="E21" s="512"/>
      <c r="F21" s="532"/>
      <c r="G21" s="512" t="s">
        <v>138</v>
      </c>
      <c r="H21" s="506" t="s">
        <v>139</v>
      </c>
      <c r="I21" s="510" t="s">
        <v>140</v>
      </c>
      <c r="J21" s="117"/>
    </row>
    <row r="22" spans="1:10" ht="21" customHeight="1">
      <c r="A22" s="367"/>
      <c r="B22" s="144">
        <f>B21+TIME(0,45,0)</f>
        <v>0.81249999999999989</v>
      </c>
      <c r="C22" s="100">
        <f>B22+TIME(0,45,0)</f>
        <v>0.84374999999999989</v>
      </c>
      <c r="D22" s="517"/>
      <c r="E22" s="513"/>
      <c r="F22" s="532"/>
      <c r="G22" s="513"/>
      <c r="H22" s="507"/>
      <c r="I22" s="511"/>
      <c r="J22" s="175"/>
    </row>
    <row r="23" spans="1:10" ht="4.5" customHeight="1">
      <c r="A23" s="367"/>
      <c r="B23" s="92"/>
      <c r="C23" s="92"/>
      <c r="D23" s="153"/>
      <c r="E23" s="153"/>
      <c r="F23" s="508"/>
      <c r="G23" s="126"/>
      <c r="H23" s="56"/>
      <c r="I23" s="67"/>
      <c r="J23" s="135"/>
    </row>
    <row r="24" spans="1:10" ht="51">
      <c r="A24" s="367"/>
      <c r="B24" s="146">
        <f>C22+TIME(0,15,0)</f>
        <v>0.85416666666666652</v>
      </c>
      <c r="C24" s="95">
        <f>B24+TIME(0,45,0)</f>
        <v>0.88541666666666652</v>
      </c>
      <c r="D24" s="518" t="s">
        <v>141</v>
      </c>
      <c r="E24" s="519"/>
      <c r="F24" s="414"/>
      <c r="G24" s="446" t="s">
        <v>138</v>
      </c>
      <c r="H24" s="339" t="s">
        <v>139</v>
      </c>
      <c r="I24" s="68" t="s">
        <v>140</v>
      </c>
      <c r="J24" s="203"/>
    </row>
    <row r="25" spans="1:10" ht="21">
      <c r="A25" s="367"/>
      <c r="B25" s="116">
        <f t="shared" ref="B25" si="3">B24+TIME(0,45,0)</f>
        <v>0.88541666666666652</v>
      </c>
      <c r="C25" s="81">
        <f>B25+TIME(0,45,0)</f>
        <v>0.91666666666666652</v>
      </c>
      <c r="D25" s="520"/>
      <c r="E25" s="514"/>
      <c r="G25" s="525"/>
      <c r="H25" s="52"/>
      <c r="I25" s="342"/>
      <c r="J25" s="117"/>
    </row>
    <row r="26" spans="1:10" ht="21">
      <c r="A26" s="368"/>
      <c r="B26" s="118">
        <f>B25+TIME(0,45,0)</f>
        <v>0.91666666666666652</v>
      </c>
      <c r="C26" s="158">
        <f>B26+TIME(0,45,0)</f>
        <v>0.94791666666666652</v>
      </c>
      <c r="D26" s="497"/>
      <c r="E26" s="498"/>
      <c r="F26" s="283"/>
      <c r="G26" s="275"/>
      <c r="H26" s="283"/>
      <c r="I26" s="275"/>
      <c r="J26" s="122"/>
    </row>
    <row r="27" spans="1:10" ht="4.5" customHeight="1">
      <c r="A27" s="16"/>
      <c r="B27" s="84"/>
      <c r="C27" s="84"/>
    </row>
    <row r="29" spans="1:10">
      <c r="A29" s="260" t="s">
        <v>131</v>
      </c>
      <c r="B29" s="331" t="s">
        <v>132</v>
      </c>
    </row>
  </sheetData>
  <mergeCells count="31">
    <mergeCell ref="G24:G25"/>
    <mergeCell ref="D17:D18"/>
    <mergeCell ref="G13:G14"/>
    <mergeCell ref="G17:G18"/>
    <mergeCell ref="F20:F24"/>
    <mergeCell ref="A1:C1"/>
    <mergeCell ref="F1:J1"/>
    <mergeCell ref="H17:H18"/>
    <mergeCell ref="H21:H22"/>
    <mergeCell ref="I16:I18"/>
    <mergeCell ref="I21:I22"/>
    <mergeCell ref="G21:G22"/>
    <mergeCell ref="A4:A10"/>
    <mergeCell ref="A12:A18"/>
    <mergeCell ref="A20:A26"/>
    <mergeCell ref="E16:E17"/>
    <mergeCell ref="D21:E22"/>
    <mergeCell ref="D24:E25"/>
    <mergeCell ref="D20:E20"/>
    <mergeCell ref="D4:E4"/>
    <mergeCell ref="D3:E3"/>
    <mergeCell ref="D5:E5"/>
    <mergeCell ref="D6:E6"/>
    <mergeCell ref="D8:E8"/>
    <mergeCell ref="D9:E9"/>
    <mergeCell ref="D10:E10"/>
    <mergeCell ref="D12:E12"/>
    <mergeCell ref="D13:E13"/>
    <mergeCell ref="D14:E14"/>
    <mergeCell ref="D26:E26"/>
    <mergeCell ref="D19:E19"/>
  </mergeCells>
  <pageMargins left="0.25" right="0.25" top="0.75" bottom="0.75" header="0.3" footer="0.3"/>
  <pageSetup paperSize="9" fitToWidth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8B0E-8FF9-439D-A266-A9304EF4AF58}">
  <sheetPr>
    <pageSetUpPr fitToPage="1"/>
  </sheetPr>
  <dimension ref="A1:I30"/>
  <sheetViews>
    <sheetView topLeftCell="A17" workbookViewId="0">
      <selection activeCell="E20" sqref="E20:E22"/>
    </sheetView>
  </sheetViews>
  <sheetFormatPr defaultColWidth="11.42578125" defaultRowHeight="15"/>
  <cols>
    <col min="2" max="3" width="15.7109375" style="94" customWidth="1"/>
    <col min="4" max="5" width="15.7109375" customWidth="1"/>
    <col min="6" max="6" width="17.28515625" customWidth="1"/>
    <col min="7" max="7" width="17.140625" customWidth="1"/>
    <col min="8" max="9" width="15.7109375" customWidth="1"/>
  </cols>
  <sheetData>
    <row r="1" spans="1:9" ht="26.25">
      <c r="A1" s="361" t="s">
        <v>17</v>
      </c>
      <c r="B1" s="361"/>
      <c r="C1" s="361"/>
      <c r="D1" s="256"/>
      <c r="E1" s="361" t="s">
        <v>142</v>
      </c>
      <c r="F1" s="361"/>
      <c r="G1" s="361"/>
      <c r="H1" s="361"/>
      <c r="I1" s="361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262" t="s">
        <v>5</v>
      </c>
      <c r="F3" s="22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6" t="s">
        <v>10</v>
      </c>
      <c r="B4" s="127">
        <f>TIME(8,0,0)</f>
        <v>0.33333333333333331</v>
      </c>
      <c r="C4" s="128">
        <f>B4+TIME(0,45,0)</f>
        <v>0.36458333333333331</v>
      </c>
      <c r="D4" s="129"/>
      <c r="E4" s="129"/>
      <c r="F4" s="129"/>
      <c r="G4" s="129"/>
      <c r="H4" s="129"/>
      <c r="I4" s="142"/>
    </row>
    <row r="5" spans="1:9" ht="21">
      <c r="A5" s="367"/>
      <c r="B5" s="116">
        <f>B4+TIME(0,45,0)</f>
        <v>0.36458333333333331</v>
      </c>
      <c r="C5" s="80">
        <f>B5+TIME(0,45,0)</f>
        <v>0.39583333333333331</v>
      </c>
      <c r="D5" s="1"/>
      <c r="E5" s="1"/>
      <c r="F5" s="1"/>
      <c r="G5" s="1"/>
      <c r="H5" s="1"/>
      <c r="I5" s="143"/>
    </row>
    <row r="6" spans="1:9" ht="21">
      <c r="A6" s="367"/>
      <c r="B6" s="169">
        <f>B5+TIME(0,45,0)</f>
        <v>0.39583333333333331</v>
      </c>
      <c r="C6" s="82">
        <f>B6+TIME(0,45,0)</f>
        <v>0.42708333333333331</v>
      </c>
      <c r="D6" s="44"/>
      <c r="E6" s="3"/>
      <c r="F6" s="3"/>
      <c r="G6" s="3"/>
      <c r="H6" s="3"/>
      <c r="I6" s="170"/>
    </row>
    <row r="7" spans="1:9" ht="4.5" customHeight="1">
      <c r="A7" s="367"/>
      <c r="B7" s="134"/>
      <c r="C7" s="84"/>
      <c r="D7" s="40"/>
      <c r="I7" s="135"/>
    </row>
    <row r="8" spans="1:9" ht="21">
      <c r="A8" s="367"/>
      <c r="B8" s="171">
        <f>C6+TIME(0,15,0)</f>
        <v>0.4375</v>
      </c>
      <c r="C8" s="85">
        <f>B8+TIME(0,45,0)</f>
        <v>0.46875</v>
      </c>
      <c r="D8" s="538" t="s">
        <v>143</v>
      </c>
      <c r="E8" s="2"/>
      <c r="F8" s="2"/>
      <c r="G8" s="2"/>
      <c r="H8" s="2"/>
      <c r="I8" s="172"/>
    </row>
    <row r="9" spans="1:9" ht="21">
      <c r="A9" s="367"/>
      <c r="B9" s="116">
        <f>B8+TIME(0,45,0)</f>
        <v>0.46875</v>
      </c>
      <c r="C9" s="80">
        <f>B9+TIME(0,45,0)</f>
        <v>0.5</v>
      </c>
      <c r="D9" s="538"/>
      <c r="E9" s="1"/>
      <c r="F9" s="1"/>
      <c r="G9" s="1"/>
      <c r="H9" s="1"/>
      <c r="I9" s="143"/>
    </row>
    <row r="10" spans="1:9" ht="21">
      <c r="A10" s="368"/>
      <c r="B10" s="118">
        <f>B9+TIME(0,45,0)</f>
        <v>0.5</v>
      </c>
      <c r="C10" s="119">
        <f>B10+TIME(0,45,0)</f>
        <v>0.53125</v>
      </c>
      <c r="D10" s="148"/>
      <c r="E10" s="148"/>
      <c r="F10" s="148"/>
      <c r="G10" s="148"/>
      <c r="H10" s="44"/>
      <c r="I10" s="149"/>
    </row>
    <row r="11" spans="1:9" ht="6" customHeight="1">
      <c r="A11" s="18"/>
      <c r="B11" s="84"/>
      <c r="C11" s="84"/>
      <c r="H11" s="77"/>
      <c r="I11" s="11"/>
    </row>
    <row r="12" spans="1:9" ht="27.75" customHeight="1">
      <c r="A12" s="366" t="s">
        <v>12</v>
      </c>
      <c r="B12" s="127">
        <f>C10+TIME(0,15,0)</f>
        <v>0.54166666666666663</v>
      </c>
      <c r="C12" s="111">
        <f>B12+TIME(0,45,0)</f>
        <v>0.57291666666666663</v>
      </c>
      <c r="D12" s="542"/>
      <c r="E12" s="157"/>
      <c r="F12" s="176"/>
      <c r="G12" s="156"/>
      <c r="H12" s="533" t="s">
        <v>144</v>
      </c>
      <c r="I12" s="115"/>
    </row>
    <row r="13" spans="1:9" ht="27.75" customHeight="1">
      <c r="A13" s="367"/>
      <c r="B13" s="116">
        <f t="shared" ref="B13:B14" si="0">B12+TIME(0,45,0)</f>
        <v>0.57291666666666663</v>
      </c>
      <c r="C13" s="81">
        <f>B13+TIME(0,45,0)</f>
        <v>0.60416666666666663</v>
      </c>
      <c r="D13" s="375"/>
      <c r="E13" s="48"/>
      <c r="F13" s="540" t="s">
        <v>144</v>
      </c>
      <c r="G13" s="27"/>
      <c r="H13" s="534"/>
      <c r="I13" s="117"/>
    </row>
    <row r="14" spans="1:9" ht="51">
      <c r="A14" s="367"/>
      <c r="B14" s="132">
        <f t="shared" si="0"/>
        <v>0.60416666666666663</v>
      </c>
      <c r="C14" s="89">
        <f>B14+TIME(0,45,0)</f>
        <v>0.63541666666666663</v>
      </c>
      <c r="D14" s="66" t="s">
        <v>145</v>
      </c>
      <c r="E14" s="63" t="s">
        <v>146</v>
      </c>
      <c r="F14" s="541"/>
      <c r="G14" s="13"/>
      <c r="H14" s="214" t="s">
        <v>147</v>
      </c>
      <c r="I14" s="133"/>
    </row>
    <row r="15" spans="1:9" ht="4.5" customHeight="1">
      <c r="A15" s="367"/>
      <c r="B15" s="134"/>
      <c r="C15" s="92"/>
      <c r="D15" s="55"/>
      <c r="E15" s="55"/>
      <c r="F15" s="60"/>
      <c r="G15" s="55"/>
      <c r="H15" s="237"/>
      <c r="I15" s="135"/>
    </row>
    <row r="16" spans="1:9" ht="49.5" customHeight="1">
      <c r="A16" s="367"/>
      <c r="B16" s="136">
        <f>C14+TIME(0,15,0)</f>
        <v>0.64583333333333326</v>
      </c>
      <c r="C16" s="95">
        <f>B16+TIME(0,45,0)</f>
        <v>0.67708333333333326</v>
      </c>
      <c r="D16" s="543" t="s">
        <v>145</v>
      </c>
      <c r="E16" s="63" t="s">
        <v>146</v>
      </c>
      <c r="F16" s="372" t="s">
        <v>148</v>
      </c>
      <c r="G16" s="59"/>
      <c r="H16" s="422" t="s">
        <v>147</v>
      </c>
      <c r="I16" s="203"/>
    </row>
    <row r="17" spans="1:9" ht="31.5" customHeight="1">
      <c r="A17" s="367"/>
      <c r="B17" s="116">
        <f t="shared" ref="B17" si="1">B16+TIME(0,45,0)</f>
        <v>0.67708333333333326</v>
      </c>
      <c r="C17" s="81">
        <f>B17+TIME(0,45,0)</f>
        <v>0.70833333333333326</v>
      </c>
      <c r="D17" s="544"/>
      <c r="E17" s="319"/>
      <c r="F17" s="460"/>
      <c r="G17" s="212"/>
      <c r="H17" s="399"/>
      <c r="I17" s="117"/>
    </row>
    <row r="18" spans="1:9" ht="68.25" customHeight="1">
      <c r="A18" s="368"/>
      <c r="B18" s="118">
        <f>B17+TIME(0,45,0)</f>
        <v>0.70833333333333326</v>
      </c>
      <c r="C18" s="119">
        <f>B18+TIME(0,45,0)</f>
        <v>0.73958333333333326</v>
      </c>
      <c r="D18" s="261" t="s">
        <v>149</v>
      </c>
      <c r="E18" s="261" t="s">
        <v>150</v>
      </c>
      <c r="F18" s="537"/>
      <c r="G18" s="212" t="s">
        <v>151</v>
      </c>
      <c r="H18" s="323"/>
      <c r="I18" s="122"/>
    </row>
    <row r="19" spans="1:9" ht="4.5" customHeight="1">
      <c r="A19" s="18"/>
      <c r="B19" s="84"/>
      <c r="C19" s="84"/>
      <c r="D19" s="60"/>
      <c r="E19" s="60"/>
      <c r="G19" s="60"/>
      <c r="I19" s="11"/>
    </row>
    <row r="20" spans="1:9" ht="33" customHeight="1">
      <c r="A20" s="366" t="s">
        <v>14</v>
      </c>
      <c r="B20" s="127">
        <f>C18+TIME(0,15,0)</f>
        <v>0.74999999999999989</v>
      </c>
      <c r="C20" s="128">
        <f>B20+TIME(0,45,0)</f>
        <v>0.78124999999999989</v>
      </c>
      <c r="D20" s="380" t="s">
        <v>149</v>
      </c>
      <c r="E20" s="380" t="s">
        <v>150</v>
      </c>
      <c r="F20" s="264" t="s">
        <v>148</v>
      </c>
      <c r="G20" s="538" t="s">
        <v>151</v>
      </c>
      <c r="H20" s="415" t="s">
        <v>152</v>
      </c>
      <c r="I20" s="130"/>
    </row>
    <row r="21" spans="1:9" ht="28.5" customHeight="1">
      <c r="A21" s="367"/>
      <c r="B21" s="116">
        <f t="shared" ref="B21" si="2">B20+TIME(0,45,0)</f>
        <v>0.78124999999999989</v>
      </c>
      <c r="C21" s="80">
        <f>B21+TIME(0,45,0)</f>
        <v>0.81249999999999989</v>
      </c>
      <c r="D21" s="375"/>
      <c r="E21" s="375"/>
      <c r="F21" s="535" t="s">
        <v>153</v>
      </c>
      <c r="G21" s="539"/>
      <c r="H21" s="393"/>
      <c r="I21" s="131"/>
    </row>
    <row r="22" spans="1:9" ht="21">
      <c r="A22" s="367"/>
      <c r="B22" s="144">
        <f>B21+TIME(0,45,0)</f>
        <v>0.81249999999999989</v>
      </c>
      <c r="C22" s="89">
        <f>B22+TIME(0,45,0)</f>
        <v>0.84374999999999989</v>
      </c>
      <c r="D22" s="376"/>
      <c r="E22" s="376"/>
      <c r="F22" s="536"/>
      <c r="G22" s="539"/>
      <c r="H22" s="393"/>
      <c r="I22" s="133"/>
    </row>
    <row r="23" spans="1:9" ht="4.5" customHeight="1">
      <c r="A23" s="367"/>
      <c r="B23" s="92"/>
      <c r="C23" s="92"/>
      <c r="D23" s="55"/>
      <c r="E23" s="60"/>
      <c r="F23" s="56"/>
      <c r="G23" s="60"/>
      <c r="H23" s="57"/>
      <c r="I23" s="135"/>
    </row>
    <row r="24" spans="1:9" ht="49.5" customHeight="1">
      <c r="A24" s="367"/>
      <c r="B24" s="146">
        <f>C22+TIME(0,15,0)</f>
        <v>0.85416666666666652</v>
      </c>
      <c r="C24" s="316">
        <f>B24+TIME(0,45,0)</f>
        <v>0.88541666666666652</v>
      </c>
      <c r="D24" s="45"/>
      <c r="E24" s="45"/>
      <c r="F24" s="23" t="s">
        <v>153</v>
      </c>
      <c r="G24" s="45"/>
      <c r="H24" s="32"/>
      <c r="I24" s="137"/>
    </row>
    <row r="25" spans="1:9" ht="21">
      <c r="A25" s="367"/>
      <c r="B25" s="116">
        <f t="shared" ref="B25" si="3">B24+TIME(0,45,0)</f>
        <v>0.88541666666666652</v>
      </c>
      <c r="C25" s="80">
        <f>B25+TIME(0,45,0)</f>
        <v>0.91666666666666652</v>
      </c>
      <c r="D25" s="32"/>
      <c r="E25" s="32"/>
      <c r="F25" s="32"/>
      <c r="G25" s="25"/>
      <c r="H25" s="1"/>
      <c r="I25" s="131"/>
    </row>
    <row r="26" spans="1:9" ht="21">
      <c r="A26" s="368"/>
      <c r="B26" s="118">
        <f>B25+TIME(0,45,0)</f>
        <v>0.91666666666666652</v>
      </c>
      <c r="C26" s="119">
        <f>B26+TIME(0,45,0)</f>
        <v>0.94791666666666652</v>
      </c>
      <c r="D26" s="148"/>
      <c r="E26" s="148"/>
      <c r="F26" s="166"/>
      <c r="G26" s="148"/>
      <c r="H26" s="148"/>
      <c r="I26" s="155"/>
    </row>
    <row r="27" spans="1:9" ht="4.5" customHeight="1">
      <c r="A27" s="16"/>
      <c r="B27" s="84"/>
      <c r="C27" s="84"/>
    </row>
    <row r="29" spans="1:9">
      <c r="A29" s="545" t="s">
        <v>131</v>
      </c>
      <c r="B29" s="333" t="s">
        <v>154</v>
      </c>
      <c r="D29" s="332" t="s">
        <v>155</v>
      </c>
    </row>
    <row r="30" spans="1:9">
      <c r="A30" s="545"/>
      <c r="B30" s="293" t="s">
        <v>156</v>
      </c>
    </row>
  </sheetData>
  <mergeCells count="18">
    <mergeCell ref="D12:D13"/>
    <mergeCell ref="D16:D17"/>
    <mergeCell ref="A29:A30"/>
    <mergeCell ref="A1:C1"/>
    <mergeCell ref="A4:A10"/>
    <mergeCell ref="A12:A18"/>
    <mergeCell ref="A20:A26"/>
    <mergeCell ref="D20:D22"/>
    <mergeCell ref="D8:D9"/>
    <mergeCell ref="E1:I1"/>
    <mergeCell ref="H12:H13"/>
    <mergeCell ref="H20:H22"/>
    <mergeCell ref="F21:F22"/>
    <mergeCell ref="H16:H17"/>
    <mergeCell ref="E20:E22"/>
    <mergeCell ref="F16:F18"/>
    <mergeCell ref="G20:G22"/>
    <mergeCell ref="F13:F14"/>
  </mergeCells>
  <pageMargins left="0.25" right="0.25" top="0.75" bottom="0.75" header="0.3" footer="0.3"/>
  <pageSetup paperSize="9" fitToWidth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45BF-00ED-4135-B27A-262CD5678D0E}">
  <sheetPr>
    <pageSetUpPr fitToPage="1"/>
  </sheetPr>
  <dimension ref="A1:I27"/>
  <sheetViews>
    <sheetView workbookViewId="0">
      <selection activeCell="D8" sqref="D8:D9"/>
    </sheetView>
  </sheetViews>
  <sheetFormatPr defaultColWidth="11.42578125" defaultRowHeight="15"/>
  <cols>
    <col min="2" max="3" width="15.7109375" style="94" customWidth="1"/>
    <col min="4" max="9" width="15.7109375" customWidth="1"/>
  </cols>
  <sheetData>
    <row r="1" spans="1:9" ht="26.25">
      <c r="A1" s="361" t="s">
        <v>17</v>
      </c>
      <c r="B1" s="361"/>
      <c r="C1" s="361"/>
      <c r="D1" s="256"/>
      <c r="E1" s="361" t="s">
        <v>157</v>
      </c>
      <c r="F1" s="361"/>
      <c r="G1" s="361"/>
      <c r="H1" s="361"/>
      <c r="I1" s="361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6" t="s">
        <v>10</v>
      </c>
      <c r="B4" s="127">
        <f>TIME(8,0,0)</f>
        <v>0.33333333333333331</v>
      </c>
      <c r="C4" s="128">
        <f>B4+TIME(0,45,0)</f>
        <v>0.36458333333333331</v>
      </c>
      <c r="D4" s="129"/>
      <c r="E4" s="129"/>
      <c r="F4" s="129"/>
      <c r="G4" s="129"/>
      <c r="H4" s="129"/>
      <c r="I4" s="142"/>
    </row>
    <row r="5" spans="1:9" ht="21" customHeight="1">
      <c r="A5" s="367"/>
      <c r="B5" s="116">
        <f>B4+TIME(0,45,0)</f>
        <v>0.36458333333333331</v>
      </c>
      <c r="C5" s="80">
        <f>B5+TIME(0,45,0)</f>
        <v>0.39583333333333331</v>
      </c>
      <c r="D5" s="1"/>
      <c r="E5" s="1"/>
      <c r="F5" s="1"/>
      <c r="G5" s="1"/>
      <c r="H5" s="1"/>
      <c r="I5" s="143"/>
    </row>
    <row r="6" spans="1:9" ht="42" customHeight="1">
      <c r="A6" s="367"/>
      <c r="B6" s="118">
        <f>B5+TIME(0,45,0)</f>
        <v>0.39583333333333331</v>
      </c>
      <c r="C6" s="150">
        <f>B6+TIME(0,45,0)</f>
        <v>0.42708333333333331</v>
      </c>
      <c r="D6" s="44"/>
      <c r="E6" s="148"/>
      <c r="F6" s="148"/>
      <c r="G6" s="148"/>
      <c r="H6" s="148"/>
      <c r="I6" s="149"/>
    </row>
    <row r="7" spans="1:9" ht="4.5" customHeight="1">
      <c r="A7" s="367"/>
      <c r="B7" s="134"/>
      <c r="C7" s="84"/>
      <c r="D7" s="60"/>
      <c r="E7" s="349"/>
      <c r="G7" s="153"/>
      <c r="I7" s="135"/>
    </row>
    <row r="8" spans="1:9" ht="21" customHeight="1">
      <c r="A8" s="367"/>
      <c r="B8" s="110">
        <f>C6+TIME(0,15,0)</f>
        <v>0.4375</v>
      </c>
      <c r="C8" s="128">
        <f>B8+TIME(0,45,0)</f>
        <v>0.46875</v>
      </c>
      <c r="D8" s="538" t="s">
        <v>143</v>
      </c>
      <c r="E8" s="129"/>
      <c r="F8" s="129"/>
      <c r="G8" s="129"/>
      <c r="H8" s="129"/>
      <c r="I8" s="142"/>
    </row>
    <row r="9" spans="1:9" ht="40.5" customHeight="1">
      <c r="A9" s="367"/>
      <c r="B9" s="116">
        <f>B8+TIME(0,45,0)</f>
        <v>0.46875</v>
      </c>
      <c r="C9" s="80">
        <f>B9+TIME(0,45,0)</f>
        <v>0.5</v>
      </c>
      <c r="D9" s="538"/>
      <c r="E9" s="1"/>
      <c r="F9" s="1"/>
      <c r="G9" s="1"/>
      <c r="H9" s="1"/>
      <c r="I9" s="143"/>
    </row>
    <row r="10" spans="1:9" ht="28.5" customHeight="1">
      <c r="A10" s="368"/>
      <c r="B10" s="118">
        <f>B9+TIME(0,45,0)</f>
        <v>0.5</v>
      </c>
      <c r="C10" s="119">
        <f>B10+TIME(0,45,0)</f>
        <v>0.53125</v>
      </c>
      <c r="D10" s="148"/>
      <c r="E10" s="148"/>
      <c r="F10" s="148"/>
      <c r="G10" s="148"/>
      <c r="H10" s="148"/>
      <c r="I10" s="149"/>
    </row>
    <row r="11" spans="1:9" ht="4.5" customHeight="1">
      <c r="A11" s="18"/>
      <c r="B11" s="84"/>
      <c r="C11" s="84"/>
      <c r="D11" s="153"/>
      <c r="E11" s="135"/>
      <c r="I11" s="11"/>
    </row>
    <row r="12" spans="1:9" ht="24.75" customHeight="1">
      <c r="A12" s="366" t="s">
        <v>12</v>
      </c>
      <c r="B12" s="127">
        <f>C10+TIME(0,15,0)</f>
        <v>0.54166666666666663</v>
      </c>
      <c r="C12" s="128">
        <f>B12+TIME(0,45,0)</f>
        <v>0.57291666666666663</v>
      </c>
      <c r="D12" s="129"/>
      <c r="E12" s="129"/>
      <c r="F12" s="129"/>
      <c r="G12" s="129"/>
      <c r="H12" s="176"/>
      <c r="I12" s="130"/>
    </row>
    <row r="13" spans="1:9" ht="27" customHeight="1">
      <c r="A13" s="367"/>
      <c r="B13" s="116">
        <f t="shared" ref="B13:B14" si="0">B12+TIME(0,45,0)</f>
        <v>0.57291666666666663</v>
      </c>
      <c r="C13" s="80">
        <f>B13+TIME(0,45,0)</f>
        <v>0.60416666666666663</v>
      </c>
      <c r="D13" s="1"/>
      <c r="E13" s="1"/>
      <c r="F13" s="1"/>
      <c r="G13" s="552" t="s">
        <v>158</v>
      </c>
      <c r="H13" s="392" t="s">
        <v>159</v>
      </c>
      <c r="I13" s="117"/>
    </row>
    <row r="14" spans="1:9" ht="30.75">
      <c r="A14" s="367"/>
      <c r="B14" s="118">
        <f t="shared" si="0"/>
        <v>0.60416666666666663</v>
      </c>
      <c r="C14" s="160">
        <f>B14+TIME(0,45,0)</f>
        <v>0.63541666666666663</v>
      </c>
      <c r="D14" s="1"/>
      <c r="E14" s="1"/>
      <c r="F14" s="154" t="s">
        <v>160</v>
      </c>
      <c r="G14" s="553"/>
      <c r="H14" s="538"/>
      <c r="I14" s="122"/>
    </row>
    <row r="15" spans="1:9" ht="4.5" customHeight="1">
      <c r="A15" s="367"/>
      <c r="B15" s="84"/>
      <c r="C15" s="134"/>
      <c r="D15" s="90"/>
      <c r="E15" s="227"/>
      <c r="G15" s="90"/>
      <c r="H15" s="60"/>
      <c r="I15" s="11"/>
    </row>
    <row r="16" spans="1:9" ht="39" customHeight="1">
      <c r="A16" s="367"/>
      <c r="B16" s="110">
        <f>C14+TIME(0,15,0)</f>
        <v>0.64583333333333326</v>
      </c>
      <c r="C16" s="128">
        <f>B16+TIME(0,45,0)</f>
        <v>0.67708333333333326</v>
      </c>
      <c r="D16" s="547" t="s">
        <v>158</v>
      </c>
      <c r="E16" s="70"/>
      <c r="F16" s="549" t="s">
        <v>160</v>
      </c>
      <c r="G16" s="547" t="s">
        <v>158</v>
      </c>
      <c r="H16" s="538" t="s">
        <v>159</v>
      </c>
      <c r="I16" s="115"/>
    </row>
    <row r="17" spans="1:9" ht="31.5" customHeight="1">
      <c r="A17" s="367"/>
      <c r="B17" s="116">
        <f t="shared" ref="B17" si="1">B16+TIME(0,45,0)</f>
        <v>0.67708333333333326</v>
      </c>
      <c r="C17" s="80">
        <f>B17+TIME(0,45,0)</f>
        <v>0.70833333333333326</v>
      </c>
      <c r="D17" s="548"/>
      <c r="E17" s="392" t="s">
        <v>161</v>
      </c>
      <c r="F17" s="550"/>
      <c r="G17" s="548"/>
      <c r="H17" s="372"/>
      <c r="I17" s="117"/>
    </row>
    <row r="18" spans="1:9" ht="51" customHeight="1">
      <c r="A18" s="368"/>
      <c r="B18" s="118">
        <f>B17+TIME(0,45,0)</f>
        <v>0.70833333333333326</v>
      </c>
      <c r="C18" s="158">
        <f>B18+TIME(0,45,0)</f>
        <v>0.73958333333333326</v>
      </c>
      <c r="D18" s="138" t="s">
        <v>162</v>
      </c>
      <c r="E18" s="538"/>
      <c r="F18" s="551"/>
      <c r="G18" s="259" t="s">
        <v>163</v>
      </c>
      <c r="H18" s="217" t="s">
        <v>164</v>
      </c>
      <c r="I18" s="155"/>
    </row>
    <row r="19" spans="1:9" ht="4.5" customHeight="1">
      <c r="B19" s="84"/>
      <c r="C19" s="18"/>
      <c r="D19" s="162"/>
      <c r="E19" s="224"/>
      <c r="G19" s="226"/>
      <c r="H19" s="11"/>
      <c r="I19" s="11"/>
    </row>
    <row r="20" spans="1:9" ht="42.75" customHeight="1">
      <c r="A20" s="366" t="s">
        <v>14</v>
      </c>
      <c r="B20" s="127">
        <f>C18+TIME(0,15,0)</f>
        <v>0.74999999999999989</v>
      </c>
      <c r="C20" s="111">
        <f>B20+TIME(0,45,0)</f>
        <v>0.78124999999999989</v>
      </c>
      <c r="D20" s="546" t="s">
        <v>165</v>
      </c>
      <c r="E20" s="380" t="s">
        <v>166</v>
      </c>
      <c r="F20" s="236"/>
      <c r="G20" s="533" t="s">
        <v>167</v>
      </c>
      <c r="H20" s="386" t="s">
        <v>164</v>
      </c>
      <c r="I20" s="115"/>
    </row>
    <row r="21" spans="1:9" ht="30" customHeight="1">
      <c r="A21" s="367"/>
      <c r="B21" s="116">
        <f t="shared" ref="B21" si="2">B20+TIME(0,45,0)</f>
        <v>0.78124999999999989</v>
      </c>
      <c r="C21" s="81">
        <f>B21+TIME(0,45,0)</f>
        <v>0.81249999999999989</v>
      </c>
      <c r="D21" s="386"/>
      <c r="E21" s="375"/>
      <c r="F21" s="375" t="s">
        <v>168</v>
      </c>
      <c r="G21" s="534"/>
      <c r="H21" s="386"/>
      <c r="I21" s="117"/>
    </row>
    <row r="22" spans="1:9" ht="21.75" customHeight="1">
      <c r="A22" s="367"/>
      <c r="B22" s="118">
        <f>B21+TIME(0,45,0)</f>
        <v>0.81249999999999989</v>
      </c>
      <c r="C22" s="160">
        <f>B22+TIME(0,45,0)</f>
        <v>0.84374999999999989</v>
      </c>
      <c r="D22" s="121"/>
      <c r="E22" s="419"/>
      <c r="F22" s="419"/>
      <c r="G22" s="161"/>
      <c r="H22" s="218"/>
      <c r="I22" s="122"/>
    </row>
    <row r="23" spans="1:9" ht="4.5" customHeight="1">
      <c r="A23" s="367"/>
      <c r="B23" s="167"/>
      <c r="C23" s="167"/>
      <c r="D23" s="153"/>
      <c r="E23" s="153"/>
      <c r="F23" s="153"/>
      <c r="G23" s="153"/>
      <c r="H23" s="168"/>
      <c r="I23" s="11"/>
    </row>
    <row r="24" spans="1:9" ht="30.75">
      <c r="A24" s="367"/>
      <c r="B24" s="110">
        <f>C22+TIME(0,15,0)</f>
        <v>0.85416666666666652</v>
      </c>
      <c r="C24" s="111">
        <f>B24+TIME(0,45,0)</f>
        <v>0.88541666666666652</v>
      </c>
      <c r="D24" s="156"/>
      <c r="E24" s="164" t="s">
        <v>169</v>
      </c>
      <c r="F24" s="542" t="s">
        <v>168</v>
      </c>
      <c r="G24" s="165"/>
      <c r="H24" s="546"/>
      <c r="I24" s="115"/>
    </row>
    <row r="25" spans="1:9" ht="21">
      <c r="A25" s="367"/>
      <c r="B25" s="116">
        <f t="shared" ref="B25" si="3">B24+TIME(0,45,0)</f>
        <v>0.88541666666666652</v>
      </c>
      <c r="C25" s="80">
        <f>B25+TIME(0,45,0)</f>
        <v>0.91666666666666652</v>
      </c>
      <c r="D25" s="1"/>
      <c r="E25" s="35"/>
      <c r="F25" s="375"/>
      <c r="G25" s="52"/>
      <c r="H25" s="386"/>
      <c r="I25" s="117"/>
    </row>
    <row r="26" spans="1:9" ht="21">
      <c r="A26" s="368"/>
      <c r="B26" s="118">
        <f>B25+TIME(0,45,0)</f>
        <v>0.91666666666666652</v>
      </c>
      <c r="C26" s="119">
        <f>B26+TIME(0,45,0)</f>
        <v>0.94791666666666652</v>
      </c>
      <c r="D26" s="148"/>
      <c r="E26" s="148"/>
      <c r="F26" s="166"/>
      <c r="G26" s="148"/>
      <c r="H26" s="166"/>
      <c r="I26" s="155"/>
    </row>
    <row r="27" spans="1:9" ht="4.5" customHeight="1">
      <c r="A27" s="16"/>
      <c r="B27" s="84"/>
      <c r="C27" s="84"/>
    </row>
  </sheetData>
  <mergeCells count="20">
    <mergeCell ref="A1:C1"/>
    <mergeCell ref="E1:I1"/>
    <mergeCell ref="A4:A10"/>
    <mergeCell ref="A12:A18"/>
    <mergeCell ref="G16:G17"/>
    <mergeCell ref="G13:G14"/>
    <mergeCell ref="D8:D9"/>
    <mergeCell ref="A20:A26"/>
    <mergeCell ref="D20:D21"/>
    <mergeCell ref="D16:D17"/>
    <mergeCell ref="H13:H14"/>
    <mergeCell ref="H16:H17"/>
    <mergeCell ref="E17:E18"/>
    <mergeCell ref="H20:H21"/>
    <mergeCell ref="H24:H25"/>
    <mergeCell ref="E20:E22"/>
    <mergeCell ref="F16:F18"/>
    <mergeCell ref="F21:F22"/>
    <mergeCell ref="F24:F25"/>
    <mergeCell ref="G20:G21"/>
  </mergeCells>
  <pageMargins left="0.25" right="0.25" top="0.75" bottom="0.75" header="0.3" footer="0.3"/>
  <pageSetup paperSize="9" fitToWidth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025F-5A15-4473-8537-89B874D2D7AE}">
  <sheetPr>
    <pageSetUpPr fitToPage="1"/>
  </sheetPr>
  <dimension ref="A1:J27"/>
  <sheetViews>
    <sheetView topLeftCell="A14" workbookViewId="0">
      <selection activeCell="L21" sqref="L21"/>
    </sheetView>
  </sheetViews>
  <sheetFormatPr defaultColWidth="11.42578125" defaultRowHeight="15"/>
  <cols>
    <col min="2" max="3" width="15.7109375" style="94" customWidth="1"/>
    <col min="4" max="4" width="17.5703125" customWidth="1"/>
    <col min="5" max="5" width="17.42578125" customWidth="1"/>
    <col min="6" max="6" width="15.7109375" customWidth="1"/>
    <col min="7" max="7" width="18" customWidth="1"/>
    <col min="8" max="8" width="16.42578125" customWidth="1"/>
    <col min="9" max="9" width="19.7109375" customWidth="1"/>
    <col min="10" max="10" width="15.7109375" customWidth="1"/>
  </cols>
  <sheetData>
    <row r="1" spans="1:10" ht="26.25">
      <c r="A1" s="361" t="s">
        <v>17</v>
      </c>
      <c r="B1" s="361"/>
      <c r="C1" s="361"/>
      <c r="D1" s="256"/>
      <c r="E1" s="361" t="s">
        <v>170</v>
      </c>
      <c r="F1" s="361"/>
      <c r="G1" s="361"/>
      <c r="H1" s="361"/>
      <c r="I1" s="361"/>
    </row>
    <row r="3" spans="1:10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251" t="s">
        <v>6</v>
      </c>
      <c r="G3" s="523" t="s">
        <v>7</v>
      </c>
      <c r="H3" s="524"/>
      <c r="I3" s="253" t="s">
        <v>8</v>
      </c>
      <c r="J3" s="6" t="s">
        <v>9</v>
      </c>
    </row>
    <row r="4" spans="1:10" ht="21" customHeight="1">
      <c r="A4" s="366" t="s">
        <v>10</v>
      </c>
      <c r="B4" s="127">
        <f>TIME(8,0,0)</f>
        <v>0.33333333333333331</v>
      </c>
      <c r="C4" s="128">
        <f>B4+TIME(0,45,0)</f>
        <v>0.36458333333333331</v>
      </c>
      <c r="D4" s="129"/>
      <c r="E4" s="129"/>
      <c r="F4" s="156"/>
      <c r="G4" s="238"/>
      <c r="H4" s="142"/>
      <c r="I4" s="157"/>
      <c r="J4" s="142"/>
    </row>
    <row r="5" spans="1:10" ht="21" customHeight="1">
      <c r="A5" s="367"/>
      <c r="B5" s="116">
        <f>B4+TIME(0,45,0)</f>
        <v>0.36458333333333331</v>
      </c>
      <c r="C5" s="80">
        <f>B5+TIME(0,45,0)</f>
        <v>0.39583333333333331</v>
      </c>
      <c r="D5" s="1"/>
      <c r="E5" s="1"/>
      <c r="F5" s="27"/>
      <c r="G5" s="196"/>
      <c r="H5" s="143"/>
      <c r="I5" s="25"/>
      <c r="J5" s="143"/>
    </row>
    <row r="6" spans="1:10" ht="42" customHeight="1">
      <c r="A6" s="367"/>
      <c r="B6" s="144">
        <f>B5+TIME(0,45,0)</f>
        <v>0.39583333333333331</v>
      </c>
      <c r="C6" s="89">
        <f>B6+TIME(0,45,0)</f>
        <v>0.42708333333333331</v>
      </c>
      <c r="D6" s="13"/>
      <c r="E6" s="13"/>
      <c r="F6" s="28"/>
      <c r="G6" s="239"/>
      <c r="H6" s="145"/>
      <c r="I6" s="48"/>
      <c r="J6" s="145"/>
    </row>
    <row r="7" spans="1:10" ht="4.5" customHeight="1">
      <c r="A7" s="367"/>
      <c r="B7" s="92"/>
      <c r="C7" s="109"/>
      <c r="E7" s="22"/>
      <c r="G7" s="55"/>
      <c r="H7" s="57"/>
      <c r="I7" s="56"/>
      <c r="J7" s="57"/>
    </row>
    <row r="8" spans="1:10" ht="21" customHeight="1">
      <c r="A8" s="367"/>
      <c r="B8" s="146">
        <f>C6+TIME(0,15,0)</f>
        <v>0.4375</v>
      </c>
      <c r="C8" s="91">
        <f>B8+TIME(0,45,0)</f>
        <v>0.46875</v>
      </c>
      <c r="D8" s="7"/>
      <c r="E8" s="7"/>
      <c r="F8" s="29"/>
      <c r="G8" s="194"/>
      <c r="H8" s="147"/>
      <c r="I8" s="45"/>
      <c r="J8" s="147"/>
    </row>
    <row r="9" spans="1:10" ht="40.5" customHeight="1">
      <c r="A9" s="367"/>
      <c r="B9" s="116">
        <f>B8+TIME(0,45,0)</f>
        <v>0.46875</v>
      </c>
      <c r="C9" s="80">
        <f>B9+TIME(0,45,0)</f>
        <v>0.5</v>
      </c>
      <c r="D9" s="1"/>
      <c r="E9" s="1"/>
      <c r="F9" s="27"/>
      <c r="G9" s="196"/>
      <c r="H9" s="143"/>
      <c r="I9" s="25"/>
      <c r="J9" s="143"/>
    </row>
    <row r="10" spans="1:10" ht="28.5" customHeight="1">
      <c r="A10" s="368"/>
      <c r="B10" s="118">
        <f>B9+TIME(0,45,0)</f>
        <v>0.5</v>
      </c>
      <c r="C10" s="119">
        <f>B10+TIME(0,45,0)</f>
        <v>0.53125</v>
      </c>
      <c r="D10" s="148"/>
      <c r="E10" s="148"/>
      <c r="F10" s="120"/>
      <c r="G10" s="197"/>
      <c r="H10" s="149"/>
      <c r="I10" s="189"/>
      <c r="J10" s="149"/>
    </row>
    <row r="11" spans="1:10" ht="4.5" customHeight="1">
      <c r="A11" s="18"/>
      <c r="B11" s="84"/>
      <c r="C11" s="84"/>
      <c r="G11" s="153"/>
      <c r="H11" s="135"/>
      <c r="J11" s="11"/>
    </row>
    <row r="12" spans="1:10" ht="21" customHeight="1">
      <c r="A12" s="366" t="s">
        <v>12</v>
      </c>
      <c r="B12" s="127">
        <f>C10+TIME(0,15,0)</f>
        <v>0.54166666666666663</v>
      </c>
      <c r="C12" s="128">
        <f>B12+TIME(0,45,0)</f>
        <v>0.57291666666666663</v>
      </c>
      <c r="D12" s="129"/>
      <c r="E12" s="129"/>
      <c r="F12" s="156"/>
      <c r="G12" s="238"/>
      <c r="H12" s="142"/>
      <c r="I12" s="157"/>
      <c r="J12" s="130"/>
    </row>
    <row r="13" spans="1:10" ht="21">
      <c r="A13" s="367"/>
      <c r="B13" s="116">
        <f t="shared" ref="B13:B14" si="0">B12+TIME(0,45,0)</f>
        <v>0.57291666666666663</v>
      </c>
      <c r="C13" s="80">
        <f>B13+TIME(0,45,0)</f>
        <v>0.60416666666666663</v>
      </c>
      <c r="D13" s="1"/>
      <c r="E13" s="1"/>
      <c r="F13" s="27"/>
      <c r="G13" s="196"/>
      <c r="H13" s="143"/>
      <c r="I13" s="25"/>
      <c r="J13" s="131"/>
    </row>
    <row r="14" spans="1:10" ht="21">
      <c r="A14" s="367"/>
      <c r="B14" s="132">
        <f t="shared" si="0"/>
        <v>0.60416666666666663</v>
      </c>
      <c r="C14" s="89">
        <f>B14+TIME(0,45,0)</f>
        <v>0.63541666666666663</v>
      </c>
      <c r="D14" s="13"/>
      <c r="E14" s="13"/>
      <c r="F14" s="28"/>
      <c r="G14" s="195"/>
      <c r="H14" s="240"/>
      <c r="I14" s="42"/>
      <c r="J14" s="133"/>
    </row>
    <row r="15" spans="1:10" ht="4.5" customHeight="1">
      <c r="A15" s="367"/>
      <c r="B15" s="134"/>
      <c r="C15" s="90"/>
      <c r="G15" s="153"/>
      <c r="H15" s="135"/>
      <c r="J15" s="135"/>
    </row>
    <row r="16" spans="1:10" ht="21" customHeight="1">
      <c r="A16" s="367"/>
      <c r="B16" s="136">
        <f>C14+TIME(0,15,0)</f>
        <v>0.64583333333333326</v>
      </c>
      <c r="C16" s="91">
        <f>B16+TIME(0,45,0)</f>
        <v>0.67708333333333326</v>
      </c>
      <c r="D16" s="7"/>
      <c r="E16" s="26"/>
      <c r="F16" s="554" t="s">
        <v>171</v>
      </c>
      <c r="G16" s="241"/>
      <c r="H16" s="242"/>
      <c r="I16" s="33"/>
      <c r="J16" s="137"/>
    </row>
    <row r="17" spans="1:10" ht="31.5" customHeight="1">
      <c r="A17" s="367"/>
      <c r="B17" s="116">
        <f t="shared" ref="B17" si="1">B16+TIME(0,45,0)</f>
        <v>0.67708333333333326</v>
      </c>
      <c r="C17" s="80">
        <f>B17+TIME(0,45,0)</f>
        <v>0.70833333333333326</v>
      </c>
      <c r="D17" s="27"/>
      <c r="E17" s="559" t="s">
        <v>172</v>
      </c>
      <c r="F17" s="393"/>
      <c r="G17" s="243"/>
      <c r="H17" s="569" t="s">
        <v>173</v>
      </c>
      <c r="I17" s="48"/>
      <c r="J17" s="131"/>
    </row>
    <row r="18" spans="1:10" ht="54" customHeight="1">
      <c r="A18" s="368"/>
      <c r="B18" s="118">
        <f>B17+TIME(0,45,0)</f>
        <v>0.70833333333333326</v>
      </c>
      <c r="C18" s="119">
        <f>B18+TIME(0,45,0)</f>
        <v>0.73958333333333326</v>
      </c>
      <c r="D18" s="120"/>
      <c r="E18" s="560"/>
      <c r="F18" s="474"/>
      <c r="G18" s="244"/>
      <c r="H18" s="570"/>
      <c r="I18" s="209" t="s">
        <v>174</v>
      </c>
      <c r="J18" s="122"/>
    </row>
    <row r="19" spans="1:10" ht="4.5" customHeight="1">
      <c r="B19" s="84"/>
      <c r="C19" s="18"/>
      <c r="D19" s="18"/>
      <c r="E19" s="139"/>
      <c r="F19" s="140"/>
      <c r="G19" s="139"/>
      <c r="H19" s="141"/>
      <c r="I19" s="141"/>
      <c r="J19" s="15"/>
    </row>
    <row r="20" spans="1:10" ht="57.75" customHeight="1">
      <c r="A20" s="366" t="s">
        <v>14</v>
      </c>
      <c r="B20" s="78">
        <f>C18+TIME(0,15,0)</f>
        <v>0.74999999999999989</v>
      </c>
      <c r="C20" s="79">
        <f>B20+TIME(0,45,0)</f>
        <v>0.78124999999999989</v>
      </c>
      <c r="D20" s="557" t="s">
        <v>175</v>
      </c>
      <c r="E20" s="53" t="s">
        <v>172</v>
      </c>
      <c r="F20" s="561" t="s">
        <v>176</v>
      </c>
      <c r="G20" s="153"/>
      <c r="H20" s="245" t="s">
        <v>177</v>
      </c>
      <c r="I20" s="555" t="s">
        <v>174</v>
      </c>
      <c r="J20" s="37"/>
    </row>
    <row r="21" spans="1:10" ht="33.75" customHeight="1">
      <c r="A21" s="367"/>
      <c r="B21" s="80">
        <f t="shared" ref="B21" si="2">B20+TIME(0,45,0)</f>
        <v>0.78124999999999989</v>
      </c>
      <c r="C21" s="80">
        <f>B21+TIME(0,45,0)</f>
        <v>0.81249999999999989</v>
      </c>
      <c r="D21" s="558"/>
      <c r="E21" s="386" t="s">
        <v>178</v>
      </c>
      <c r="F21" s="562"/>
      <c r="G21" s="153"/>
      <c r="H21" s="567" t="s">
        <v>179</v>
      </c>
      <c r="I21" s="556"/>
      <c r="J21" s="43"/>
    </row>
    <row r="22" spans="1:10" ht="21">
      <c r="A22" s="367"/>
      <c r="B22" s="89">
        <f>B21+TIME(0,45,0)</f>
        <v>0.81249999999999989</v>
      </c>
      <c r="C22" s="89">
        <f>B22+TIME(0,45,0)</f>
        <v>0.84374999999999989</v>
      </c>
      <c r="D22" s="558"/>
      <c r="E22" s="392"/>
      <c r="F22" s="563"/>
      <c r="G22" s="246"/>
      <c r="H22" s="568"/>
      <c r="I22" s="329" t="s">
        <v>180</v>
      </c>
      <c r="J22" s="38"/>
    </row>
    <row r="23" spans="1:10" ht="4.5" customHeight="1">
      <c r="A23" s="367"/>
      <c r="B23" s="123"/>
      <c r="C23" s="124"/>
      <c r="D23" s="125"/>
      <c r="E23" s="125"/>
      <c r="F23" s="252"/>
      <c r="G23" s="247"/>
      <c r="H23" s="126"/>
      <c r="I23" s="126"/>
      <c r="J23" s="11"/>
    </row>
    <row r="24" spans="1:10" ht="57.75" customHeight="1">
      <c r="A24" s="367"/>
      <c r="B24" s="110">
        <f>C22+TIME(0,15,0)</f>
        <v>0.85416666666666652</v>
      </c>
      <c r="C24" s="111">
        <f>B24+TIME(0,45,0)</f>
        <v>0.88541666666666652</v>
      </c>
      <c r="D24" s="112" t="s">
        <v>175</v>
      </c>
      <c r="E24" s="113" t="s">
        <v>181</v>
      </c>
      <c r="F24" s="561" t="s">
        <v>182</v>
      </c>
      <c r="G24" s="564" t="s">
        <v>183</v>
      </c>
      <c r="H24" s="248" t="s">
        <v>184</v>
      </c>
      <c r="I24" s="330" t="s">
        <v>180</v>
      </c>
      <c r="J24" s="115"/>
    </row>
    <row r="25" spans="1:10" ht="41.25" customHeight="1">
      <c r="A25" s="367"/>
      <c r="B25" s="116">
        <f t="shared" ref="B25" si="3">B24+TIME(0,45,0)</f>
        <v>0.88541666666666652</v>
      </c>
      <c r="C25" s="80">
        <f>B25+TIME(0,45,0)</f>
        <v>0.91666666666666652</v>
      </c>
      <c r="D25" s="35"/>
      <c r="E25" s="40"/>
      <c r="F25" s="562"/>
      <c r="G25" s="565"/>
      <c r="H25" s="249"/>
      <c r="I25" s="254"/>
      <c r="J25" s="117"/>
    </row>
    <row r="26" spans="1:10" ht="21">
      <c r="A26" s="368"/>
      <c r="B26" s="118">
        <f>B25+TIME(0,45,0)</f>
        <v>0.91666666666666652</v>
      </c>
      <c r="C26" s="119">
        <f>B26+TIME(0,45,0)</f>
        <v>0.94791666666666652</v>
      </c>
      <c r="D26" s="120"/>
      <c r="E26" s="121"/>
      <c r="F26" s="563"/>
      <c r="G26" s="566"/>
      <c r="H26" s="250"/>
      <c r="I26" s="255"/>
      <c r="J26" s="122"/>
    </row>
    <row r="27" spans="1:10" ht="4.5" customHeight="1">
      <c r="A27" s="16"/>
      <c r="B27" s="84"/>
      <c r="C27" s="84"/>
    </row>
  </sheetData>
  <mergeCells count="16">
    <mergeCell ref="A1:C1"/>
    <mergeCell ref="E1:I1"/>
    <mergeCell ref="G3:H3"/>
    <mergeCell ref="F16:F18"/>
    <mergeCell ref="I20:I21"/>
    <mergeCell ref="A4:A10"/>
    <mergeCell ref="A12:A18"/>
    <mergeCell ref="A20:A26"/>
    <mergeCell ref="D20:D22"/>
    <mergeCell ref="E17:E18"/>
    <mergeCell ref="E21:E22"/>
    <mergeCell ref="F20:F22"/>
    <mergeCell ref="F24:F26"/>
    <mergeCell ref="G24:G26"/>
    <mergeCell ref="H21:H22"/>
    <mergeCell ref="H17:H18"/>
  </mergeCells>
  <pageMargins left="0.25" right="0.25" top="0.75" bottom="0.75" header="0.3" footer="0.3"/>
  <pageSetup paperSize="9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81C3-C5EE-4795-8A47-331F80277CC9}">
  <sheetPr>
    <pageSetUpPr fitToPage="1"/>
  </sheetPr>
  <dimension ref="A1:I27"/>
  <sheetViews>
    <sheetView workbookViewId="0"/>
  </sheetViews>
  <sheetFormatPr defaultColWidth="11.42578125" defaultRowHeight="15"/>
  <cols>
    <col min="2" max="3" width="15.7109375" style="94" customWidth="1"/>
    <col min="4" max="8" width="15.7109375" customWidth="1"/>
    <col min="9" max="9" width="16" customWidth="1"/>
  </cols>
  <sheetData>
    <row r="1" spans="1:9" ht="26.25">
      <c r="A1" s="361" t="s">
        <v>0</v>
      </c>
      <c r="B1" s="361"/>
      <c r="C1" s="361"/>
      <c r="D1" s="361"/>
      <c r="E1" s="361"/>
      <c r="F1" s="361"/>
      <c r="G1" s="361"/>
      <c r="H1" s="361"/>
      <c r="I1" s="361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6" t="s">
        <v>10</v>
      </c>
      <c r="B4" s="78">
        <f>TIME(8,0,0)</f>
        <v>0.33333333333333331</v>
      </c>
      <c r="C4" s="79">
        <f>B4+TIME(0,45,0)</f>
        <v>0.36458333333333331</v>
      </c>
      <c r="D4" s="7"/>
      <c r="E4" s="7"/>
      <c r="F4" s="7"/>
      <c r="G4" s="7"/>
      <c r="H4" s="7"/>
      <c r="I4" s="8"/>
    </row>
    <row r="5" spans="1:9" ht="21" customHeight="1">
      <c r="A5" s="367"/>
      <c r="B5" s="80">
        <f>B4+TIME(0,45,0)</f>
        <v>0.36458333333333331</v>
      </c>
      <c r="C5" s="80">
        <f>B5+TIME(0,45,0)</f>
        <v>0.39583333333333331</v>
      </c>
      <c r="D5" s="1"/>
      <c r="E5" s="362" t="s">
        <v>11</v>
      </c>
      <c r="F5" s="1"/>
      <c r="G5" s="1"/>
      <c r="H5" s="1"/>
      <c r="I5" s="9"/>
    </row>
    <row r="6" spans="1:9" ht="42" customHeight="1">
      <c r="A6" s="367"/>
      <c r="B6" s="82">
        <f>B5+TIME(0,45,0)</f>
        <v>0.39583333333333331</v>
      </c>
      <c r="C6" s="82">
        <f>B6+TIME(0,45,0)</f>
        <v>0.42708333333333331</v>
      </c>
      <c r="D6" s="3"/>
      <c r="E6" s="363"/>
      <c r="F6" s="3"/>
      <c r="G6" s="3"/>
      <c r="H6" s="3"/>
      <c r="I6" s="10"/>
    </row>
    <row r="7" spans="1:9" ht="4.5" customHeight="1">
      <c r="A7" s="367"/>
      <c r="B7" s="84"/>
      <c r="C7" s="84"/>
      <c r="E7" s="22"/>
      <c r="I7" s="11"/>
    </row>
    <row r="8" spans="1:9" ht="21" customHeight="1">
      <c r="A8" s="367"/>
      <c r="B8" s="85">
        <f>C6+TIME(0,15,0)</f>
        <v>0.4375</v>
      </c>
      <c r="C8" s="85">
        <f>B8+TIME(0,45,0)</f>
        <v>0.46875</v>
      </c>
      <c r="D8" s="2"/>
      <c r="E8" s="362" t="s">
        <v>11</v>
      </c>
      <c r="F8" s="2"/>
      <c r="G8" s="2"/>
      <c r="H8" s="2"/>
      <c r="I8" s="12"/>
    </row>
    <row r="9" spans="1:9" ht="40.5" customHeight="1">
      <c r="A9" s="367"/>
      <c r="B9" s="80">
        <f>B8+TIME(0,45,0)</f>
        <v>0.46875</v>
      </c>
      <c r="C9" s="80">
        <f>B9+TIME(0,45,0)</f>
        <v>0.5</v>
      </c>
      <c r="D9" s="1"/>
      <c r="E9" s="363"/>
      <c r="F9" s="1"/>
      <c r="G9" s="1"/>
      <c r="H9" s="1"/>
      <c r="I9" s="9"/>
    </row>
    <row r="10" spans="1:9" ht="28.5" customHeight="1">
      <c r="A10" s="368"/>
      <c r="B10" s="87">
        <f>B9+TIME(0,45,0)</f>
        <v>0.5</v>
      </c>
      <c r="C10" s="88">
        <f>B10+TIME(0,45,0)</f>
        <v>0.53125</v>
      </c>
      <c r="D10" s="13"/>
      <c r="E10" s="13"/>
      <c r="F10" s="13"/>
      <c r="G10" s="13"/>
      <c r="H10" s="13"/>
      <c r="I10" s="14"/>
    </row>
    <row r="11" spans="1:9" ht="4.5" customHeight="1">
      <c r="A11" s="18"/>
      <c r="B11" s="84"/>
      <c r="C11" s="84"/>
      <c r="I11" s="11"/>
    </row>
    <row r="12" spans="1:9" ht="21" customHeight="1">
      <c r="A12" s="366" t="s">
        <v>12</v>
      </c>
      <c r="B12" s="127">
        <f>C10+TIME(0,15,0)</f>
        <v>0.54166666666666663</v>
      </c>
      <c r="C12" s="128">
        <f>B12+TIME(0,45,0)</f>
        <v>0.57291666666666663</v>
      </c>
      <c r="D12" s="129"/>
      <c r="E12" s="129"/>
      <c r="F12" s="129"/>
      <c r="G12" s="129"/>
      <c r="H12" s="129"/>
      <c r="I12" s="130"/>
    </row>
    <row r="13" spans="1:9" ht="21">
      <c r="A13" s="367"/>
      <c r="B13" s="116">
        <f t="shared" ref="B13:B14" si="0">B12+TIME(0,45,0)</f>
        <v>0.57291666666666663</v>
      </c>
      <c r="C13" s="80">
        <f>B13+TIME(0,45,0)</f>
        <v>0.60416666666666663</v>
      </c>
      <c r="D13" s="1"/>
      <c r="E13" s="1"/>
      <c r="F13" s="1"/>
      <c r="G13" s="1"/>
      <c r="H13" s="1"/>
      <c r="I13" s="131"/>
    </row>
    <row r="14" spans="1:9" ht="21">
      <c r="A14" s="367"/>
      <c r="B14" s="132">
        <f t="shared" si="0"/>
        <v>0.60416666666666663</v>
      </c>
      <c r="C14" s="82">
        <f>B14+TIME(0,45,0)</f>
        <v>0.63541666666666663</v>
      </c>
      <c r="D14" s="13"/>
      <c r="E14" s="13"/>
      <c r="F14" s="13"/>
      <c r="G14" s="13"/>
      <c r="H14" s="13"/>
      <c r="I14" s="133"/>
    </row>
    <row r="15" spans="1:9" ht="4.5" customHeight="1">
      <c r="A15" s="367"/>
      <c r="B15" s="134"/>
      <c r="C15" s="84"/>
      <c r="I15" s="135"/>
    </row>
    <row r="16" spans="1:9" ht="21" customHeight="1">
      <c r="A16" s="367"/>
      <c r="B16" s="136">
        <f>C14+TIME(0,15,0)</f>
        <v>0.64583333333333326</v>
      </c>
      <c r="C16" s="85">
        <f>B16+TIME(0,45,0)</f>
        <v>0.67708333333333326</v>
      </c>
      <c r="D16" s="7"/>
      <c r="E16" s="7"/>
      <c r="F16" s="7"/>
      <c r="G16" s="7"/>
      <c r="H16" s="7"/>
      <c r="I16" s="137"/>
    </row>
    <row r="17" spans="1:9" ht="31.5" customHeight="1">
      <c r="A17" s="367"/>
      <c r="B17" s="116">
        <f t="shared" ref="B17" si="1">B16+TIME(0,45,0)</f>
        <v>0.67708333333333326</v>
      </c>
      <c r="C17" s="80">
        <f>B17+TIME(0,45,0)</f>
        <v>0.70833333333333326</v>
      </c>
      <c r="D17" s="1"/>
      <c r="E17" s="1"/>
      <c r="F17" s="44"/>
      <c r="G17" s="1"/>
      <c r="H17" s="1"/>
      <c r="I17" s="131"/>
    </row>
    <row r="18" spans="1:9" ht="41.25">
      <c r="A18" s="368"/>
      <c r="B18" s="118">
        <f>B17+TIME(0,45,0)</f>
        <v>0.70833333333333326</v>
      </c>
      <c r="C18" s="119">
        <f>B18+TIME(0,45,0)</f>
        <v>0.73958333333333326</v>
      </c>
      <c r="D18" s="148"/>
      <c r="E18" s="50"/>
      <c r="F18" s="211" t="s">
        <v>13</v>
      </c>
      <c r="G18" s="189"/>
      <c r="H18" s="148"/>
      <c r="I18" s="155"/>
    </row>
    <row r="19" spans="1:9" ht="4.5" customHeight="1">
      <c r="B19" s="84"/>
      <c r="C19" s="18"/>
      <c r="D19" s="18"/>
      <c r="E19" s="55"/>
      <c r="F19" s="60"/>
      <c r="I19" s="11"/>
    </row>
    <row r="20" spans="1:9" ht="39.75" customHeight="1">
      <c r="A20" s="366" t="s">
        <v>14</v>
      </c>
      <c r="B20" s="127">
        <f>C18+TIME(0,15,0)</f>
        <v>0.74999999999999989</v>
      </c>
      <c r="C20" s="128">
        <f>B20+TIME(0,45,0)</f>
        <v>0.78124999999999989</v>
      </c>
      <c r="D20" s="191"/>
      <c r="E20" s="371" t="s">
        <v>13</v>
      </c>
      <c r="F20" s="373" t="s">
        <v>13</v>
      </c>
      <c r="G20" s="364" t="s">
        <v>11</v>
      </c>
      <c r="H20" s="176"/>
      <c r="I20" s="206"/>
    </row>
    <row r="21" spans="1:9" ht="33.75" customHeight="1">
      <c r="A21" s="367"/>
      <c r="B21" s="116">
        <f t="shared" ref="B21" si="2">B20+TIME(0,45,0)</f>
        <v>0.78124999999999989</v>
      </c>
      <c r="C21" s="81">
        <f>B21+TIME(0,45,0)</f>
        <v>0.81249999999999989</v>
      </c>
      <c r="D21" s="369" t="s">
        <v>15</v>
      </c>
      <c r="E21" s="372"/>
      <c r="F21" s="373"/>
      <c r="G21" s="365"/>
      <c r="H21" s="1"/>
      <c r="I21" s="135"/>
    </row>
    <row r="22" spans="1:9" ht="21">
      <c r="A22" s="367"/>
      <c r="B22" s="144">
        <f>B21+TIME(0,45,0)</f>
        <v>0.81249999999999989</v>
      </c>
      <c r="C22" s="100">
        <f>B22+TIME(0,45,0)</f>
        <v>0.84374999999999989</v>
      </c>
      <c r="D22" s="370"/>
      <c r="E22" s="220"/>
      <c r="F22" s="374"/>
      <c r="G22" s="365"/>
      <c r="H22" s="148"/>
      <c r="I22" s="135"/>
    </row>
    <row r="23" spans="1:9" ht="4.5" customHeight="1">
      <c r="A23" s="367"/>
      <c r="B23" s="99"/>
      <c r="C23" s="221"/>
      <c r="D23" s="60"/>
      <c r="E23" s="58"/>
      <c r="F23" s="58"/>
      <c r="G23" s="56"/>
      <c r="H23" s="222"/>
      <c r="I23" s="57"/>
    </row>
    <row r="24" spans="1:9" ht="51">
      <c r="A24" s="367"/>
      <c r="B24" s="146">
        <f>C22+TIME(0,15,0)</f>
        <v>0.85416666666666652</v>
      </c>
      <c r="C24" s="95">
        <f>B24+TIME(0,45,0)</f>
        <v>0.88541666666666652</v>
      </c>
      <c r="D24" s="208" t="s">
        <v>15</v>
      </c>
      <c r="E24" s="45"/>
      <c r="F24" s="35"/>
      <c r="G24" s="59" t="s">
        <v>16</v>
      </c>
      <c r="H24" s="223"/>
      <c r="I24" s="135"/>
    </row>
    <row r="25" spans="1:9" ht="21">
      <c r="A25" s="367"/>
      <c r="B25" s="116">
        <f t="shared" ref="B25" si="3">B24+TIME(0,45,0)</f>
        <v>0.88541666666666652</v>
      </c>
      <c r="C25" s="80">
        <f>B25+TIME(0,45,0)</f>
        <v>0.91666666666666652</v>
      </c>
      <c r="D25" s="32"/>
      <c r="E25" s="1"/>
      <c r="F25" s="1"/>
      <c r="G25" s="32"/>
      <c r="H25" s="32"/>
      <c r="I25" s="207"/>
    </row>
    <row r="26" spans="1:9" ht="21">
      <c r="A26" s="368"/>
      <c r="B26" s="118">
        <f>B25+TIME(0,45,0)</f>
        <v>0.91666666666666652</v>
      </c>
      <c r="C26" s="119">
        <f>B26+TIME(0,45,0)</f>
        <v>0.94791666666666652</v>
      </c>
      <c r="D26" s="148"/>
      <c r="E26" s="148"/>
      <c r="F26" s="148"/>
      <c r="G26" s="148"/>
      <c r="H26" s="148"/>
      <c r="I26" s="155"/>
    </row>
    <row r="27" spans="1:9" ht="4.5" customHeight="1">
      <c r="A27" s="16"/>
      <c r="B27" s="84"/>
      <c r="C27" s="84"/>
    </row>
  </sheetData>
  <mergeCells count="10">
    <mergeCell ref="A1:I1"/>
    <mergeCell ref="E5:E6"/>
    <mergeCell ref="E8:E9"/>
    <mergeCell ref="G20:G22"/>
    <mergeCell ref="A4:A10"/>
    <mergeCell ref="A12:A18"/>
    <mergeCell ref="A20:A26"/>
    <mergeCell ref="D21:D22"/>
    <mergeCell ref="E20:E21"/>
    <mergeCell ref="F20:F22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51B0-C51C-4F69-B5CD-C6ECD573284B}">
  <sheetPr>
    <pageSetUpPr fitToPage="1"/>
  </sheetPr>
  <dimension ref="A1:K27"/>
  <sheetViews>
    <sheetView topLeftCell="A10" workbookViewId="0">
      <selection activeCell="F13" sqref="F13:F14"/>
    </sheetView>
  </sheetViews>
  <sheetFormatPr defaultColWidth="11.42578125" defaultRowHeight="15"/>
  <cols>
    <col min="2" max="3" width="15.7109375" style="94" customWidth="1"/>
    <col min="4" max="7" width="15.7109375" customWidth="1"/>
    <col min="8" max="8" width="16.5703125" customWidth="1"/>
    <col min="9" max="9" width="15.7109375" customWidth="1"/>
  </cols>
  <sheetData>
    <row r="1" spans="1:11" ht="26.25">
      <c r="A1" s="361" t="s">
        <v>17</v>
      </c>
      <c r="B1" s="361"/>
      <c r="C1" s="361"/>
      <c r="D1" s="256"/>
      <c r="E1" s="361" t="s">
        <v>18</v>
      </c>
      <c r="F1" s="361"/>
      <c r="G1" s="361"/>
      <c r="H1" s="361"/>
      <c r="I1" s="361"/>
    </row>
    <row r="3" spans="1:11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1" ht="52.5" customHeight="1">
      <c r="A4" s="366" t="s">
        <v>10</v>
      </c>
      <c r="B4" s="78">
        <f>TIME(8,0,0)</f>
        <v>0.33333333333333331</v>
      </c>
      <c r="C4" s="79">
        <f>B4+TIME(0,45,0)</f>
        <v>0.36458333333333331</v>
      </c>
      <c r="D4" s="26"/>
      <c r="E4" s="26"/>
      <c r="F4" s="26"/>
      <c r="G4" s="26"/>
      <c r="H4" s="390" t="s">
        <v>19</v>
      </c>
      <c r="I4" s="8"/>
    </row>
    <row r="5" spans="1:11" ht="51" customHeight="1">
      <c r="A5" s="367"/>
      <c r="B5" s="80">
        <f>B4+TIME(0,45,0)</f>
        <v>0.36458333333333331</v>
      </c>
      <c r="C5" s="81">
        <f>B5+TIME(0,45,0)</f>
        <v>0.39583333333333331</v>
      </c>
      <c r="D5" s="375"/>
      <c r="E5" s="381" t="s">
        <v>20</v>
      </c>
      <c r="F5" s="378" t="s">
        <v>21</v>
      </c>
      <c r="G5" s="386" t="s">
        <v>22</v>
      </c>
      <c r="H5" s="373"/>
      <c r="I5" s="9"/>
    </row>
    <row r="6" spans="1:11" ht="30.75" customHeight="1">
      <c r="A6" s="367"/>
      <c r="B6" s="89">
        <f>B5+TIME(0,45,0)</f>
        <v>0.39583333333333331</v>
      </c>
      <c r="C6" s="100">
        <f>B6+TIME(0,45,0)</f>
        <v>0.42708333333333331</v>
      </c>
      <c r="D6" s="376"/>
      <c r="E6" s="382"/>
      <c r="F6" s="385"/>
      <c r="G6" s="387"/>
      <c r="H6" s="298" t="s">
        <v>23</v>
      </c>
      <c r="I6" s="354"/>
    </row>
    <row r="7" spans="1:11" ht="4.5" customHeight="1">
      <c r="A7" s="367"/>
      <c r="B7" s="92"/>
      <c r="C7" s="93"/>
      <c r="D7" s="56"/>
      <c r="E7" s="56"/>
      <c r="F7" s="56"/>
      <c r="G7" s="56"/>
      <c r="H7" s="56"/>
      <c r="I7" s="57"/>
    </row>
    <row r="8" spans="1:11" ht="53.25" customHeight="1">
      <c r="A8" s="367"/>
      <c r="B8" s="91">
        <f>C6+TIME(0,15,0)</f>
        <v>0.4375</v>
      </c>
      <c r="C8" s="95">
        <f>B8+TIME(0,45,0)</f>
        <v>0.46875</v>
      </c>
      <c r="D8" s="377" t="s">
        <v>24</v>
      </c>
      <c r="E8" s="296" t="s">
        <v>25</v>
      </c>
      <c r="F8" s="348" t="s">
        <v>21</v>
      </c>
      <c r="G8" s="49" t="s">
        <v>22</v>
      </c>
      <c r="H8" s="391" t="s">
        <v>23</v>
      </c>
      <c r="I8" s="355"/>
      <c r="K8" s="345"/>
    </row>
    <row r="9" spans="1:11" ht="41.25" customHeight="1">
      <c r="A9" s="367"/>
      <c r="B9" s="80">
        <f>B8+TIME(0,45,0)</f>
        <v>0.46875</v>
      </c>
      <c r="C9" s="81">
        <f>B9+TIME(0,45,0)</f>
        <v>0.5</v>
      </c>
      <c r="D9" s="378"/>
      <c r="E9" s="383" t="s">
        <v>26</v>
      </c>
      <c r="F9" s="386" t="s">
        <v>27</v>
      </c>
      <c r="G9" s="346"/>
      <c r="H9" s="389"/>
      <c r="I9" s="36"/>
    </row>
    <row r="10" spans="1:11" ht="58.5" customHeight="1">
      <c r="A10" s="367"/>
      <c r="B10" s="89">
        <f>B9+TIME(0,45,0)</f>
        <v>0.5</v>
      </c>
      <c r="C10" s="299">
        <f>B10+TIME(0,45,0)</f>
        <v>0.53125</v>
      </c>
      <c r="D10" s="350" t="s">
        <v>28</v>
      </c>
      <c r="E10" s="384"/>
      <c r="F10" s="385"/>
      <c r="G10" s="351" t="s">
        <v>29</v>
      </c>
      <c r="H10" s="351" t="s">
        <v>30</v>
      </c>
      <c r="I10" s="352"/>
    </row>
    <row r="11" spans="1:11" ht="7.5" customHeight="1">
      <c r="A11" s="307"/>
      <c r="B11" s="356"/>
      <c r="C11" s="356"/>
      <c r="D11" s="356"/>
      <c r="E11" s="356"/>
      <c r="F11" s="356"/>
      <c r="G11" s="356"/>
      <c r="H11" s="357"/>
      <c r="I11" s="358"/>
    </row>
    <row r="12" spans="1:11" ht="54.75" customHeight="1">
      <c r="A12" s="367" t="s">
        <v>12</v>
      </c>
      <c r="B12" s="301">
        <f>C10+TIME(0,15,0)</f>
        <v>0.54166666666666663</v>
      </c>
      <c r="C12" s="91">
        <f>B12+TIME(0,45,0)</f>
        <v>0.57291666666666663</v>
      </c>
      <c r="D12" s="350" t="s">
        <v>28</v>
      </c>
      <c r="E12" s="49" t="s">
        <v>31</v>
      </c>
      <c r="F12" s="353"/>
      <c r="G12" s="388" t="s">
        <v>29</v>
      </c>
      <c r="H12" s="49" t="s">
        <v>30</v>
      </c>
      <c r="I12" s="207"/>
    </row>
    <row r="13" spans="1:11" ht="27.75" customHeight="1">
      <c r="A13" s="367"/>
      <c r="B13" s="116">
        <f t="shared" ref="B13:B14" si="0">B12+TIME(0,45,0)</f>
        <v>0.57291666666666663</v>
      </c>
      <c r="C13" s="81">
        <f>B13+TIME(0,45,0)</f>
        <v>0.60416666666666663</v>
      </c>
      <c r="D13" s="265"/>
      <c r="E13" s="379"/>
      <c r="F13" s="386" t="s">
        <v>32</v>
      </c>
      <c r="G13" s="389"/>
      <c r="H13" s="25"/>
      <c r="I13" s="131"/>
    </row>
    <row r="14" spans="1:11" ht="21">
      <c r="A14" s="367"/>
      <c r="B14" s="132">
        <f t="shared" si="0"/>
        <v>0.60416666666666663</v>
      </c>
      <c r="C14" s="89">
        <f>B14+TIME(0,45,0)</f>
        <v>0.63541666666666663</v>
      </c>
      <c r="D14" s="266"/>
      <c r="E14" s="380"/>
      <c r="F14" s="386"/>
      <c r="G14" s="34"/>
      <c r="H14" s="13"/>
      <c r="I14" s="133"/>
    </row>
    <row r="15" spans="1:11" ht="4.5" customHeight="1">
      <c r="A15" s="367"/>
      <c r="B15" s="134"/>
      <c r="C15" s="90"/>
      <c r="I15" s="135"/>
    </row>
    <row r="16" spans="1:11" ht="21" customHeight="1">
      <c r="A16" s="367"/>
      <c r="B16" s="136">
        <f>C14+TIME(0,15,0)</f>
        <v>0.64583333333333326</v>
      </c>
      <c r="C16" s="91">
        <f>B16+TIME(0,45,0)</f>
        <v>0.67708333333333326</v>
      </c>
      <c r="D16" s="7"/>
      <c r="E16" s="7"/>
      <c r="F16" s="7"/>
      <c r="G16" s="7"/>
      <c r="H16" s="7"/>
      <c r="I16" s="137"/>
    </row>
    <row r="17" spans="1:9" ht="21">
      <c r="A17" s="367"/>
      <c r="B17" s="116">
        <f t="shared" ref="B17" si="1">B16+TIME(0,45,0)</f>
        <v>0.67708333333333326</v>
      </c>
      <c r="C17" s="80">
        <f>B17+TIME(0,45,0)</f>
        <v>0.70833333333333326</v>
      </c>
      <c r="D17" s="1"/>
      <c r="E17" s="1"/>
      <c r="F17" s="1"/>
      <c r="G17" s="1"/>
      <c r="H17" s="1"/>
      <c r="I17" s="131"/>
    </row>
    <row r="18" spans="1:9" ht="21">
      <c r="A18" s="368"/>
      <c r="B18" s="118">
        <f>B17+TIME(0,45,0)</f>
        <v>0.70833333333333326</v>
      </c>
      <c r="C18" s="119">
        <f>B18+TIME(0,45,0)</f>
        <v>0.73958333333333326</v>
      </c>
      <c r="D18" s="148"/>
      <c r="E18" s="148"/>
      <c r="F18" s="148"/>
      <c r="G18" s="148"/>
      <c r="H18" s="148"/>
      <c r="I18" s="155"/>
    </row>
    <row r="19" spans="1:9" ht="4.5" customHeight="1">
      <c r="A19" s="18"/>
      <c r="B19" s="84"/>
      <c r="C19" s="84"/>
      <c r="I19" s="11"/>
    </row>
    <row r="20" spans="1:9" ht="21" customHeight="1">
      <c r="A20" s="366" t="s">
        <v>14</v>
      </c>
      <c r="B20" s="78">
        <f>C18+TIME(0,15,0)</f>
        <v>0.74999999999999989</v>
      </c>
      <c r="C20" s="79">
        <f>B20+TIME(0,45,0)</f>
        <v>0.78124999999999989</v>
      </c>
      <c r="D20" s="7"/>
      <c r="E20" s="7"/>
      <c r="F20" s="7"/>
      <c r="G20" s="7"/>
      <c r="H20" s="7"/>
      <c r="I20" s="19"/>
    </row>
    <row r="21" spans="1:9" ht="21">
      <c r="A21" s="367"/>
      <c r="B21" s="80">
        <f t="shared" ref="B21" si="2">B20+TIME(0,45,0)</f>
        <v>0.78124999999999989</v>
      </c>
      <c r="C21" s="80">
        <f>B21+TIME(0,45,0)</f>
        <v>0.81249999999999989</v>
      </c>
      <c r="D21" s="1"/>
      <c r="E21" s="1"/>
      <c r="F21" s="1"/>
      <c r="G21" s="1"/>
      <c r="H21" s="1"/>
      <c r="I21" s="20"/>
    </row>
    <row r="22" spans="1:9" ht="21">
      <c r="A22" s="367"/>
      <c r="B22" s="89">
        <f>B21+TIME(0,45,0)</f>
        <v>0.81249999999999989</v>
      </c>
      <c r="C22" s="89">
        <f>B22+TIME(0,45,0)</f>
        <v>0.84374999999999989</v>
      </c>
      <c r="D22" s="44"/>
      <c r="E22" s="44"/>
      <c r="F22" s="44"/>
      <c r="G22" s="44"/>
      <c r="H22" s="44"/>
      <c r="I22" s="21"/>
    </row>
    <row r="23" spans="1:9" ht="4.5" customHeight="1">
      <c r="A23" s="367"/>
      <c r="B23" s="92"/>
      <c r="C23" s="93"/>
      <c r="D23" s="55"/>
      <c r="E23" s="56"/>
      <c r="F23" s="56"/>
      <c r="G23" s="55"/>
      <c r="H23" s="57"/>
      <c r="I23" s="11"/>
    </row>
    <row r="24" spans="1:9" ht="21">
      <c r="A24" s="367"/>
      <c r="B24" s="91">
        <f>C22+TIME(0,15,0)</f>
        <v>0.85416666666666652</v>
      </c>
      <c r="C24" s="91">
        <f>B24+TIME(0,45,0)</f>
        <v>0.88541666666666652</v>
      </c>
      <c r="D24" s="32"/>
      <c r="E24" s="32"/>
      <c r="F24" s="32"/>
      <c r="G24" s="32"/>
      <c r="H24" s="32"/>
      <c r="I24" s="19"/>
    </row>
    <row r="25" spans="1:9" ht="21">
      <c r="A25" s="367"/>
      <c r="B25" s="80">
        <f t="shared" ref="B25" si="3">B24+TIME(0,45,0)</f>
        <v>0.88541666666666652</v>
      </c>
      <c r="C25" s="80">
        <f>B25+TIME(0,45,0)</f>
        <v>0.91666666666666652</v>
      </c>
      <c r="D25" s="1"/>
      <c r="E25" s="1"/>
      <c r="F25" s="1"/>
      <c r="G25" s="1"/>
      <c r="H25" s="1"/>
      <c r="I25" s="20"/>
    </row>
    <row r="26" spans="1:9" ht="21">
      <c r="A26" s="368"/>
      <c r="B26" s="87">
        <f>B25+TIME(0,45,0)</f>
        <v>0.91666666666666652</v>
      </c>
      <c r="C26" s="88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4"/>
      <c r="C27" s="84"/>
    </row>
  </sheetData>
  <mergeCells count="17">
    <mergeCell ref="F13:F14"/>
    <mergeCell ref="G12:G13"/>
    <mergeCell ref="H4:H5"/>
    <mergeCell ref="H8:H9"/>
    <mergeCell ref="F9:F10"/>
    <mergeCell ref="A1:C1"/>
    <mergeCell ref="E1:I1"/>
    <mergeCell ref="E5:E6"/>
    <mergeCell ref="E9:E10"/>
    <mergeCell ref="A4:A10"/>
    <mergeCell ref="F5:F6"/>
    <mergeCell ref="G5:G6"/>
    <mergeCell ref="A12:A18"/>
    <mergeCell ref="A20:A26"/>
    <mergeCell ref="D5:D6"/>
    <mergeCell ref="D8:D9"/>
    <mergeCell ref="E13:E14"/>
  </mergeCells>
  <pageMargins left="0.25" right="0.25" top="0.75" bottom="0.75" header="0.3" footer="0.3"/>
  <pageSetup paperSize="9" fitToWidth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BEB9-C9B2-4EC8-806F-9795413FAA34}">
  <sheetPr>
    <pageSetUpPr fitToPage="1"/>
  </sheetPr>
  <dimension ref="A1:I27"/>
  <sheetViews>
    <sheetView workbookViewId="0">
      <selection activeCell="K6" sqref="K6"/>
    </sheetView>
  </sheetViews>
  <sheetFormatPr defaultColWidth="11.42578125" defaultRowHeight="15"/>
  <cols>
    <col min="2" max="3" width="15.7109375" style="94" customWidth="1"/>
    <col min="4" max="6" width="15.7109375" customWidth="1"/>
    <col min="7" max="7" width="15.5703125" customWidth="1"/>
    <col min="8" max="9" width="15.7109375" customWidth="1"/>
  </cols>
  <sheetData>
    <row r="1" spans="1:9" ht="26.25">
      <c r="A1" s="361" t="s">
        <v>17</v>
      </c>
      <c r="B1" s="361"/>
      <c r="C1" s="361"/>
      <c r="D1" s="256"/>
      <c r="E1" s="361" t="s">
        <v>33</v>
      </c>
      <c r="F1" s="361"/>
      <c r="G1" s="361"/>
      <c r="H1" s="361"/>
      <c r="I1" s="361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5.25" customHeight="1">
      <c r="A4" s="366" t="s">
        <v>10</v>
      </c>
      <c r="B4" s="127">
        <f>TIME(8,0,0)</f>
        <v>0.33333333333333331</v>
      </c>
      <c r="C4" s="128">
        <f>B4+TIME(0,45,0)</f>
        <v>0.36458333333333331</v>
      </c>
      <c r="D4" s="129"/>
      <c r="E4" s="129"/>
      <c r="F4" s="176"/>
      <c r="G4" s="129"/>
      <c r="H4" s="129"/>
      <c r="I4" s="142"/>
    </row>
    <row r="5" spans="1:9" ht="35.25" customHeight="1">
      <c r="A5" s="367"/>
      <c r="B5" s="116">
        <f>B4+TIME(0,45,0)</f>
        <v>0.36458333333333331</v>
      </c>
      <c r="C5" s="80">
        <f>B5+TIME(0,45,0)</f>
        <v>0.39583333333333331</v>
      </c>
      <c r="D5" s="1"/>
      <c r="E5" s="404" t="s">
        <v>34</v>
      </c>
      <c r="F5" s="386" t="s">
        <v>35</v>
      </c>
      <c r="G5" s="395" t="s">
        <v>36</v>
      </c>
      <c r="H5" s="44"/>
      <c r="I5" s="143"/>
    </row>
    <row r="6" spans="1:9" ht="51">
      <c r="A6" s="367"/>
      <c r="B6" s="144">
        <f>B5+TIME(0,45,0)</f>
        <v>0.39583333333333331</v>
      </c>
      <c r="C6" s="89">
        <f>B6+TIME(0,45,0)</f>
        <v>0.42708333333333331</v>
      </c>
      <c r="D6" s="44"/>
      <c r="E6" s="365"/>
      <c r="F6" s="392"/>
      <c r="G6" s="396"/>
      <c r="H6" s="298" t="s">
        <v>21</v>
      </c>
      <c r="I6" s="205"/>
    </row>
    <row r="7" spans="1:9" ht="5.25" customHeight="1">
      <c r="A7" s="367"/>
      <c r="B7" s="92"/>
      <c r="C7" s="93"/>
      <c r="D7" s="56"/>
      <c r="E7" s="56"/>
      <c r="F7" s="55"/>
      <c r="G7" s="56"/>
      <c r="H7" s="55"/>
      <c r="I7" s="57"/>
    </row>
    <row r="8" spans="1:9" ht="39.75" customHeight="1">
      <c r="A8" s="367"/>
      <c r="B8" s="146">
        <f>C6+TIME(0,15,0)</f>
        <v>0.4375</v>
      </c>
      <c r="C8" s="91">
        <f>B8+TIME(0,45,0)</f>
        <v>0.46875</v>
      </c>
      <c r="D8" s="32"/>
      <c r="E8" s="405" t="s">
        <v>37</v>
      </c>
      <c r="F8" s="393" t="s">
        <v>38</v>
      </c>
      <c r="G8" s="296" t="s">
        <v>36</v>
      </c>
      <c r="H8" s="388" t="s">
        <v>21</v>
      </c>
      <c r="I8" s="297"/>
    </row>
    <row r="9" spans="1:9" ht="39.75" customHeight="1">
      <c r="A9" s="367"/>
      <c r="B9" s="116">
        <f>B8+TIME(0,45,0)</f>
        <v>0.46875</v>
      </c>
      <c r="C9" s="80">
        <f>B9+TIME(0,45,0)</f>
        <v>0.5</v>
      </c>
      <c r="D9" s="1"/>
      <c r="E9" s="405"/>
      <c r="F9" s="393"/>
      <c r="G9" s="317"/>
      <c r="H9" s="389"/>
      <c r="I9" s="202"/>
    </row>
    <row r="10" spans="1:9" ht="37.5" customHeight="1">
      <c r="A10" s="368"/>
      <c r="B10" s="144">
        <f>B9+TIME(0,45,0)</f>
        <v>0.5</v>
      </c>
      <c r="C10" s="299">
        <f>B10+TIME(0,45,0)</f>
        <v>0.53125</v>
      </c>
      <c r="D10" s="44"/>
      <c r="E10" s="405"/>
      <c r="F10" s="393"/>
      <c r="G10" s="318"/>
      <c r="H10" s="300"/>
      <c r="I10" s="145"/>
    </row>
    <row r="11" spans="1:9" ht="5.25" customHeight="1">
      <c r="A11" s="18"/>
      <c r="B11" s="92"/>
      <c r="C11" s="93"/>
      <c r="D11" s="56"/>
      <c r="E11" s="56"/>
      <c r="F11" s="56"/>
      <c r="G11" s="55"/>
      <c r="H11" s="57"/>
      <c r="I11" s="57"/>
    </row>
    <row r="12" spans="1:9" ht="51" customHeight="1">
      <c r="A12" s="366" t="s">
        <v>12</v>
      </c>
      <c r="B12" s="301">
        <f>C10+TIME(0,15,0)</f>
        <v>0.54166666666666663</v>
      </c>
      <c r="C12" s="91">
        <f>B12+TIME(0,45,0)</f>
        <v>0.57291666666666663</v>
      </c>
      <c r="D12" s="32"/>
      <c r="E12" s="403" t="s">
        <v>39</v>
      </c>
      <c r="F12" s="399" t="s">
        <v>40</v>
      </c>
      <c r="G12" s="406" t="s">
        <v>41</v>
      </c>
      <c r="H12" s="302"/>
      <c r="I12" s="303"/>
    </row>
    <row r="13" spans="1:9" ht="35.25" customHeight="1">
      <c r="A13" s="367"/>
      <c r="B13" s="116">
        <f t="shared" ref="B13:B14" si="0">B12+TIME(0,45,0)</f>
        <v>0.57291666666666663</v>
      </c>
      <c r="C13" s="80">
        <f>B13+TIME(0,45,0)</f>
        <v>0.60416666666666663</v>
      </c>
      <c r="D13" s="401" t="s">
        <v>40</v>
      </c>
      <c r="E13" s="403"/>
      <c r="F13" s="400"/>
      <c r="G13" s="407"/>
      <c r="H13" s="45"/>
      <c r="I13" s="131"/>
    </row>
    <row r="14" spans="1:9" ht="35.25" customHeight="1">
      <c r="A14" s="367"/>
      <c r="B14" s="144">
        <f t="shared" si="0"/>
        <v>0.60416666666666663</v>
      </c>
      <c r="C14" s="89">
        <f>B14+TIME(0,45,0)</f>
        <v>0.63541666666666663</v>
      </c>
      <c r="D14" s="402"/>
      <c r="E14" s="319"/>
      <c r="F14" s="232"/>
      <c r="G14" s="408"/>
      <c r="H14" s="48"/>
      <c r="I14" s="295"/>
    </row>
    <row r="15" spans="1:9" ht="5.25" customHeight="1">
      <c r="A15" s="367"/>
      <c r="B15" s="92"/>
      <c r="C15" s="93"/>
      <c r="D15" s="56"/>
      <c r="E15" s="69"/>
      <c r="F15" s="56"/>
      <c r="G15" s="56"/>
      <c r="H15" s="56"/>
      <c r="I15" s="57"/>
    </row>
    <row r="16" spans="1:9" ht="35.25" customHeight="1">
      <c r="A16" s="367"/>
      <c r="B16" s="146">
        <f>C14+TIME(0,15,0)</f>
        <v>0.64583333333333326</v>
      </c>
      <c r="C16" s="91">
        <f>B16+TIME(0,45,0)</f>
        <v>0.67708333333333326</v>
      </c>
      <c r="D16" s="393" t="s">
        <v>42</v>
      </c>
      <c r="E16" s="32"/>
      <c r="F16" s="397" t="s">
        <v>43</v>
      </c>
      <c r="G16" s="263"/>
      <c r="H16" s="32"/>
      <c r="I16" s="207"/>
    </row>
    <row r="17" spans="1:9" ht="35.25" customHeight="1">
      <c r="A17" s="367"/>
      <c r="B17" s="116">
        <f t="shared" ref="B17" si="1">B16+TIME(0,45,0)</f>
        <v>0.67708333333333326</v>
      </c>
      <c r="C17" s="80">
        <f>B17+TIME(0,45,0)</f>
        <v>0.70833333333333326</v>
      </c>
      <c r="D17" s="394"/>
      <c r="E17" s="1"/>
      <c r="F17" s="397"/>
      <c r="G17" s="1"/>
      <c r="H17" s="1"/>
      <c r="I17" s="131"/>
    </row>
    <row r="18" spans="1:9" ht="35.25" customHeight="1">
      <c r="A18" s="368"/>
      <c r="B18" s="118">
        <f>B17+TIME(0,45,0)</f>
        <v>0.70833333333333326</v>
      </c>
      <c r="C18" s="119">
        <f>B18+TIME(0,45,0)</f>
        <v>0.73958333333333326</v>
      </c>
      <c r="D18" s="148"/>
      <c r="E18" s="148"/>
      <c r="F18" s="398"/>
      <c r="G18" s="148"/>
      <c r="H18" s="148"/>
      <c r="I18" s="155"/>
    </row>
    <row r="19" spans="1:9" ht="4.5" customHeight="1">
      <c r="A19" s="18"/>
      <c r="B19" s="84"/>
      <c r="C19" s="84"/>
      <c r="I19" s="11"/>
    </row>
    <row r="20" spans="1:9" ht="21" customHeight="1">
      <c r="A20" s="366" t="s">
        <v>14</v>
      </c>
      <c r="B20" s="127">
        <f>C18+TIME(0,15,0)</f>
        <v>0.74999999999999989</v>
      </c>
      <c r="C20" s="128">
        <f>B20+TIME(0,45,0)</f>
        <v>0.78124999999999989</v>
      </c>
      <c r="D20" s="129"/>
      <c r="E20" s="129"/>
      <c r="F20" s="129"/>
      <c r="G20" s="129"/>
      <c r="H20" s="129"/>
      <c r="I20" s="130"/>
    </row>
    <row r="21" spans="1:9" ht="21">
      <c r="A21" s="367"/>
      <c r="B21" s="116">
        <f t="shared" ref="B21" si="2">B20+TIME(0,45,0)</f>
        <v>0.78124999999999989</v>
      </c>
      <c r="C21" s="80">
        <f>B21+TIME(0,45,0)</f>
        <v>0.81249999999999989</v>
      </c>
      <c r="D21" s="1"/>
      <c r="E21" s="1"/>
      <c r="F21" s="1"/>
      <c r="G21" s="1"/>
      <c r="H21" s="1"/>
      <c r="I21" s="131"/>
    </row>
    <row r="22" spans="1:9" ht="21">
      <c r="A22" s="367"/>
      <c r="B22" s="144">
        <f>B21+TIME(0,45,0)</f>
        <v>0.81249999999999989</v>
      </c>
      <c r="C22" s="89">
        <f>B22+TIME(0,45,0)</f>
        <v>0.84374999999999989</v>
      </c>
      <c r="D22" s="44"/>
      <c r="E22" s="44"/>
      <c r="F22" s="44"/>
      <c r="G22" s="44"/>
      <c r="H22" s="44"/>
      <c r="I22" s="133"/>
    </row>
    <row r="23" spans="1:9" ht="4.5" customHeight="1">
      <c r="A23" s="367"/>
      <c r="B23" s="92"/>
      <c r="C23" s="92"/>
      <c r="D23" s="55"/>
      <c r="E23" s="55"/>
      <c r="F23" s="55"/>
      <c r="G23" s="55"/>
      <c r="H23" s="60"/>
      <c r="I23" s="135"/>
    </row>
    <row r="24" spans="1:9" ht="21">
      <c r="A24" s="367"/>
      <c r="B24" s="146">
        <f>C22+TIME(0,15,0)</f>
        <v>0.85416666666666652</v>
      </c>
      <c r="C24" s="91">
        <f>B24+TIME(0,45,0)</f>
        <v>0.88541666666666652</v>
      </c>
      <c r="D24" s="32"/>
      <c r="E24" s="32"/>
      <c r="F24" s="32"/>
      <c r="G24" s="32"/>
      <c r="H24" s="32"/>
      <c r="I24" s="137"/>
    </row>
    <row r="25" spans="1:9" ht="21">
      <c r="A25" s="367"/>
      <c r="B25" s="116">
        <f t="shared" ref="B25" si="3">B24+TIME(0,45,0)</f>
        <v>0.88541666666666652</v>
      </c>
      <c r="C25" s="80">
        <f>B25+TIME(0,45,0)</f>
        <v>0.91666666666666652</v>
      </c>
      <c r="D25" s="1"/>
      <c r="E25" s="1"/>
      <c r="F25" s="1"/>
      <c r="G25" s="1"/>
      <c r="H25" s="1"/>
      <c r="I25" s="131"/>
    </row>
    <row r="26" spans="1:9" ht="21">
      <c r="A26" s="368"/>
      <c r="B26" s="118">
        <f>B25+TIME(0,45,0)</f>
        <v>0.91666666666666652</v>
      </c>
      <c r="C26" s="119">
        <f>B26+TIME(0,45,0)</f>
        <v>0.94791666666666652</v>
      </c>
      <c r="D26" s="148"/>
      <c r="E26" s="148"/>
      <c r="F26" s="148"/>
      <c r="G26" s="148"/>
      <c r="H26" s="148"/>
      <c r="I26" s="155"/>
    </row>
    <row r="27" spans="1:9" ht="4.5" customHeight="1">
      <c r="A27" s="16"/>
      <c r="B27" s="84"/>
      <c r="C27" s="84"/>
    </row>
  </sheetData>
  <mergeCells count="17">
    <mergeCell ref="A20:A26"/>
    <mergeCell ref="E5:E6"/>
    <mergeCell ref="E8:E10"/>
    <mergeCell ref="G12:G14"/>
    <mergeCell ref="A1:C1"/>
    <mergeCell ref="E1:I1"/>
    <mergeCell ref="A4:A10"/>
    <mergeCell ref="A12:A18"/>
    <mergeCell ref="H8:H9"/>
    <mergeCell ref="F5:F6"/>
    <mergeCell ref="F8:F10"/>
    <mergeCell ref="D16:D17"/>
    <mergeCell ref="G5:G6"/>
    <mergeCell ref="F16:F18"/>
    <mergeCell ref="F12:F13"/>
    <mergeCell ref="D13:D14"/>
    <mergeCell ref="E12:E13"/>
  </mergeCells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60E3-59DD-477E-8CC3-B3B4B0A3C609}">
  <sheetPr>
    <pageSetUpPr fitToPage="1"/>
  </sheetPr>
  <dimension ref="A1:I27"/>
  <sheetViews>
    <sheetView topLeftCell="A12" workbookViewId="0">
      <selection activeCell="E19" sqref="E19:F19"/>
    </sheetView>
  </sheetViews>
  <sheetFormatPr defaultColWidth="11.42578125" defaultRowHeight="15"/>
  <cols>
    <col min="2" max="3" width="15.7109375" style="94" customWidth="1"/>
    <col min="4" max="9" width="15.7109375" customWidth="1"/>
  </cols>
  <sheetData>
    <row r="1" spans="1:9" ht="26.25">
      <c r="A1" s="361" t="s">
        <v>17</v>
      </c>
      <c r="B1" s="361"/>
      <c r="C1" s="361"/>
      <c r="D1" s="256"/>
      <c r="E1" s="361" t="s">
        <v>44</v>
      </c>
      <c r="F1" s="361"/>
      <c r="G1" s="361"/>
      <c r="H1" s="361"/>
      <c r="I1" s="361"/>
    </row>
    <row r="3" spans="1:9">
      <c r="A3" s="4"/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366" t="s">
        <v>10</v>
      </c>
      <c r="B4" s="127">
        <f>TIME(8,0,0)</f>
        <v>0.33333333333333331</v>
      </c>
      <c r="C4" s="128">
        <f>B4+TIME(0,45,0)</f>
        <v>0.36458333333333331</v>
      </c>
      <c r="D4" s="129"/>
      <c r="E4" s="129"/>
      <c r="F4" s="129"/>
      <c r="G4" s="129"/>
      <c r="H4" s="129"/>
      <c r="I4" s="142"/>
    </row>
    <row r="5" spans="1:9" ht="21" hidden="1">
      <c r="A5" s="367"/>
      <c r="B5" s="116">
        <f>B4+TIME(0,45,0)</f>
        <v>0.36458333333333331</v>
      </c>
      <c r="C5" s="80">
        <f>B5+TIME(0,45,0)</f>
        <v>0.39583333333333331</v>
      </c>
      <c r="D5" s="1"/>
      <c r="E5" s="1"/>
      <c r="F5" s="1"/>
      <c r="G5" s="1"/>
      <c r="H5" s="1"/>
      <c r="I5" s="143"/>
    </row>
    <row r="6" spans="1:9" ht="21" hidden="1">
      <c r="A6" s="367"/>
      <c r="B6" s="169">
        <f>B5+TIME(0,45,0)</f>
        <v>0.39583333333333331</v>
      </c>
      <c r="C6" s="82">
        <f>B6+TIME(0,45,0)</f>
        <v>0.42708333333333331</v>
      </c>
      <c r="D6" s="3"/>
      <c r="E6" s="3"/>
      <c r="F6" s="3"/>
      <c r="G6" s="3"/>
      <c r="H6" s="3"/>
      <c r="I6" s="170"/>
    </row>
    <row r="7" spans="1:9" ht="4.5" hidden="1" customHeight="1">
      <c r="A7" s="367"/>
      <c r="B7" s="134"/>
      <c r="C7" s="84"/>
      <c r="I7" s="135"/>
    </row>
    <row r="8" spans="1:9" ht="21" hidden="1">
      <c r="A8" s="367"/>
      <c r="B8" s="171">
        <f>C6+TIME(0,15,0)</f>
        <v>0.4375</v>
      </c>
      <c r="C8" s="85">
        <f>B8+TIME(0,45,0)</f>
        <v>0.46875</v>
      </c>
      <c r="D8" s="2"/>
      <c r="E8" s="2"/>
      <c r="F8" s="2"/>
      <c r="G8" s="2"/>
      <c r="H8" s="2"/>
      <c r="I8" s="172"/>
    </row>
    <row r="9" spans="1:9" ht="21" hidden="1">
      <c r="A9" s="367"/>
      <c r="B9" s="116">
        <f>B8+TIME(0,45,0)</f>
        <v>0.46875</v>
      </c>
      <c r="C9" s="80">
        <f>B9+TIME(0,45,0)</f>
        <v>0.5</v>
      </c>
      <c r="D9" s="1"/>
      <c r="E9" s="1"/>
      <c r="F9" s="1"/>
      <c r="G9" s="1"/>
      <c r="H9" s="1"/>
      <c r="I9" s="143"/>
    </row>
    <row r="10" spans="1:9" ht="21" hidden="1">
      <c r="A10" s="368"/>
      <c r="B10" s="118">
        <f>B9+TIME(0,45,0)</f>
        <v>0.5</v>
      </c>
      <c r="C10" s="119">
        <f>B10+TIME(0,45,0)</f>
        <v>0.53125</v>
      </c>
      <c r="D10" s="148"/>
      <c r="E10" s="148"/>
      <c r="F10" s="148"/>
      <c r="G10" s="148"/>
      <c r="H10" s="148"/>
      <c r="I10" s="149"/>
    </row>
    <row r="11" spans="1:9" ht="4.5" hidden="1" customHeight="1">
      <c r="A11" s="18"/>
      <c r="B11" s="134"/>
      <c r="C11" s="84"/>
      <c r="I11" s="135"/>
    </row>
    <row r="12" spans="1:9" ht="21" customHeight="1">
      <c r="A12" s="366" t="s">
        <v>12</v>
      </c>
      <c r="B12" s="127">
        <f>C10+TIME(0,15,0)</f>
        <v>0.54166666666666663</v>
      </c>
      <c r="C12" s="128">
        <f>B12+TIME(0,45,0)</f>
        <v>0.57291666666666663</v>
      </c>
      <c r="D12" s="129"/>
      <c r="E12" s="129"/>
      <c r="F12" s="129"/>
      <c r="G12" s="176"/>
      <c r="H12" s="129"/>
      <c r="I12" s="130"/>
    </row>
    <row r="13" spans="1:9" ht="41.25" customHeight="1">
      <c r="A13" s="367"/>
      <c r="B13" s="116">
        <f t="shared" ref="B13:B14" si="0">B12+TIME(0,45,0)</f>
        <v>0.57291666666666663</v>
      </c>
      <c r="C13" s="80">
        <f>B13+TIME(0,45,0)</f>
        <v>0.60416666666666663</v>
      </c>
      <c r="D13" s="80"/>
      <c r="E13" s="44"/>
      <c r="F13" s="44"/>
      <c r="G13" s="375" t="s">
        <v>45</v>
      </c>
      <c r="H13" s="25"/>
      <c r="I13" s="131"/>
    </row>
    <row r="14" spans="1:9" ht="51">
      <c r="A14" s="367"/>
      <c r="B14" s="118">
        <f t="shared" si="0"/>
        <v>0.60416666666666663</v>
      </c>
      <c r="C14" s="150">
        <f>B14+TIME(0,45,0)</f>
        <v>0.63541666666666663</v>
      </c>
      <c r="D14" s="347"/>
      <c r="E14" s="173" t="s">
        <v>38</v>
      </c>
      <c r="F14" s="204" t="s">
        <v>46</v>
      </c>
      <c r="G14" s="419"/>
      <c r="H14" s="204" t="s">
        <v>47</v>
      </c>
      <c r="I14" s="155"/>
    </row>
    <row r="15" spans="1:9" ht="4.5" customHeight="1">
      <c r="A15" s="367"/>
      <c r="B15" s="134"/>
      <c r="C15" s="151"/>
      <c r="D15" s="152"/>
      <c r="E15" s="152"/>
      <c r="F15" s="61"/>
      <c r="G15" s="69"/>
      <c r="H15" s="69"/>
      <c r="I15" s="135"/>
    </row>
    <row r="16" spans="1:9" ht="50.25" customHeight="1">
      <c r="A16" s="367"/>
      <c r="B16" s="136">
        <f>C14+TIME(0,15,0)</f>
        <v>0.64583333333333326</v>
      </c>
      <c r="C16" s="95">
        <f>B16+TIME(0,45,0)</f>
        <v>0.67708333333333326</v>
      </c>
      <c r="D16" s="409" t="s">
        <v>48</v>
      </c>
      <c r="E16" s="393" t="s">
        <v>38</v>
      </c>
      <c r="F16" s="377" t="s">
        <v>49</v>
      </c>
      <c r="G16" s="70" t="s">
        <v>45</v>
      </c>
      <c r="H16" s="204" t="s">
        <v>47</v>
      </c>
      <c r="I16" s="137"/>
    </row>
    <row r="17" spans="1:9" ht="37.5" customHeight="1">
      <c r="A17" s="367"/>
      <c r="B17" s="116">
        <f t="shared" ref="B17" si="1">B16+TIME(0,45,0)</f>
        <v>0.67708333333333326</v>
      </c>
      <c r="C17" s="81">
        <f>B17+TIME(0,45,0)</f>
        <v>0.70833333333333326</v>
      </c>
      <c r="D17" s="410"/>
      <c r="E17" s="393"/>
      <c r="F17" s="417"/>
      <c r="G17" s="386" t="s">
        <v>50</v>
      </c>
      <c r="H17" s="413" t="s">
        <v>51</v>
      </c>
      <c r="I17" s="131"/>
    </row>
    <row r="18" spans="1:9" ht="41.25">
      <c r="A18" s="368"/>
      <c r="B18" s="118">
        <f>B17+TIME(0,45,0)</f>
        <v>0.70833333333333326</v>
      </c>
      <c r="C18" s="158">
        <f>B18+TIME(0,45,0)</f>
        <v>0.73958333333333326</v>
      </c>
      <c r="D18" s="411"/>
      <c r="E18" s="173" t="s">
        <v>52</v>
      </c>
      <c r="F18" s="71" t="s">
        <v>53</v>
      </c>
      <c r="G18" s="418"/>
      <c r="H18" s="414"/>
      <c r="I18" s="155"/>
    </row>
    <row r="19" spans="1:9" ht="4.5" customHeight="1">
      <c r="A19" s="18"/>
      <c r="B19" s="84"/>
      <c r="C19" s="84"/>
      <c r="D19" s="153"/>
      <c r="E19" s="163"/>
      <c r="F19" s="163"/>
      <c r="I19" s="11"/>
    </row>
    <row r="20" spans="1:9" ht="48" customHeight="1">
      <c r="A20" s="366" t="s">
        <v>14</v>
      </c>
      <c r="B20" s="127">
        <f>C18+TIME(0,15,0)</f>
        <v>0.74999999999999989</v>
      </c>
      <c r="C20" s="111">
        <f>B20+TIME(0,45,0)</f>
        <v>0.78124999999999989</v>
      </c>
      <c r="D20" s="412" t="s">
        <v>54</v>
      </c>
      <c r="E20" s="416" t="s">
        <v>52</v>
      </c>
      <c r="F20" s="71" t="s">
        <v>53</v>
      </c>
      <c r="G20" s="113" t="s">
        <v>50</v>
      </c>
      <c r="H20" s="415" t="s">
        <v>55</v>
      </c>
      <c r="I20" s="130"/>
    </row>
    <row r="21" spans="1:9" ht="38.25" customHeight="1">
      <c r="A21" s="367"/>
      <c r="B21" s="116">
        <f t="shared" ref="B21" si="2">B20+TIME(0,45,0)</f>
        <v>0.78124999999999989</v>
      </c>
      <c r="C21" s="81">
        <f>B21+TIME(0,45,0)</f>
        <v>0.81249999999999989</v>
      </c>
      <c r="D21" s="410"/>
      <c r="E21" s="381"/>
      <c r="F21" s="420" t="s">
        <v>56</v>
      </c>
      <c r="G21" s="62"/>
      <c r="H21" s="396"/>
      <c r="I21" s="131"/>
    </row>
    <row r="22" spans="1:9" ht="53.25" customHeight="1">
      <c r="A22" s="367"/>
      <c r="B22" s="144">
        <f>B21+TIME(0,45,0)</f>
        <v>0.81249999999999989</v>
      </c>
      <c r="C22" s="89">
        <f>B22+TIME(0,45,0)</f>
        <v>0.84374999999999989</v>
      </c>
      <c r="D22" s="62"/>
      <c r="E22" s="309"/>
      <c r="F22" s="421"/>
      <c r="G22" s="44"/>
      <c r="H22" s="44"/>
      <c r="I22" s="175"/>
    </row>
    <row r="23" spans="1:9" ht="5.25" customHeight="1">
      <c r="A23" s="367"/>
      <c r="B23" s="98"/>
      <c r="C23" s="99"/>
      <c r="D23" s="58"/>
      <c r="E23" s="58"/>
      <c r="F23" s="57"/>
      <c r="G23" s="58"/>
      <c r="H23" s="58"/>
      <c r="I23" s="135"/>
    </row>
    <row r="24" spans="1:9" ht="21">
      <c r="A24" s="367"/>
      <c r="B24" s="146">
        <f>C22+TIME(0,15,0)</f>
        <v>0.85416666666666652</v>
      </c>
      <c r="C24" s="91">
        <f>B24+TIME(0,45,0)</f>
        <v>0.88541666666666652</v>
      </c>
      <c r="D24" s="32"/>
      <c r="E24" s="32"/>
      <c r="F24" s="32"/>
      <c r="G24" s="32"/>
      <c r="H24" s="32"/>
      <c r="I24" s="203"/>
    </row>
    <row r="25" spans="1:9" ht="21">
      <c r="A25" s="367"/>
      <c r="B25" s="116">
        <f t="shared" ref="B25" si="3">B24+TIME(0,45,0)</f>
        <v>0.88541666666666652</v>
      </c>
      <c r="C25" s="80">
        <f>B25+TIME(0,45,0)</f>
        <v>0.91666666666666652</v>
      </c>
      <c r="D25" s="1"/>
      <c r="E25" s="1"/>
      <c r="F25" s="1"/>
      <c r="G25" s="1"/>
      <c r="H25" s="32"/>
      <c r="I25" s="131"/>
    </row>
    <row r="26" spans="1:9" ht="21">
      <c r="A26" s="368"/>
      <c r="B26" s="118">
        <f>B25+TIME(0,45,0)</f>
        <v>0.91666666666666652</v>
      </c>
      <c r="C26" s="119">
        <f>B26+TIME(0,45,0)</f>
        <v>0.94791666666666652</v>
      </c>
      <c r="D26" s="148"/>
      <c r="E26" s="148"/>
      <c r="F26" s="148"/>
      <c r="G26" s="148"/>
      <c r="H26" s="148"/>
      <c r="I26" s="155"/>
    </row>
    <row r="27" spans="1:9" ht="4.5" customHeight="1">
      <c r="A27" s="16"/>
      <c r="B27" s="84"/>
      <c r="C27" s="84"/>
    </row>
  </sheetData>
  <mergeCells count="15">
    <mergeCell ref="A1:C1"/>
    <mergeCell ref="E1:I1"/>
    <mergeCell ref="A4:A10"/>
    <mergeCell ref="A12:A18"/>
    <mergeCell ref="A20:A26"/>
    <mergeCell ref="D16:D18"/>
    <mergeCell ref="D20:D21"/>
    <mergeCell ref="H17:H18"/>
    <mergeCell ref="H20:H21"/>
    <mergeCell ref="E16:E17"/>
    <mergeCell ref="E20:E21"/>
    <mergeCell ref="F16:F17"/>
    <mergeCell ref="G17:G18"/>
    <mergeCell ref="G13:G14"/>
    <mergeCell ref="F21:F22"/>
  </mergeCells>
  <pageMargins left="0.25" right="0.25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5C70-2C8A-41FD-895B-08D445418AD1}">
  <sheetPr>
    <pageSetUpPr fitToPage="1"/>
  </sheetPr>
  <dimension ref="A1:I27"/>
  <sheetViews>
    <sheetView workbookViewId="0">
      <selection activeCell="F16" sqref="F16:F18"/>
    </sheetView>
  </sheetViews>
  <sheetFormatPr defaultColWidth="11.42578125" defaultRowHeight="15"/>
  <cols>
    <col min="2" max="3" width="15.7109375" style="94" customWidth="1"/>
    <col min="4" max="9" width="15.7109375" customWidth="1"/>
  </cols>
  <sheetData>
    <row r="1" spans="1:9" ht="26.25">
      <c r="A1" s="361" t="s">
        <v>17</v>
      </c>
      <c r="B1" s="361"/>
      <c r="C1" s="361"/>
      <c r="D1" s="256"/>
      <c r="E1" s="361" t="s">
        <v>57</v>
      </c>
      <c r="F1" s="361"/>
      <c r="G1" s="361"/>
      <c r="H1" s="361"/>
      <c r="I1" s="361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6" t="s">
        <v>10</v>
      </c>
      <c r="B4" s="127">
        <f>TIME(8,0,0)</f>
        <v>0.33333333333333331</v>
      </c>
      <c r="C4" s="128">
        <f>B4+TIME(0,45,0)</f>
        <v>0.36458333333333331</v>
      </c>
      <c r="D4" s="129"/>
      <c r="E4" s="176"/>
      <c r="F4" s="176"/>
      <c r="G4" s="129"/>
      <c r="H4" s="129"/>
      <c r="I4" s="142"/>
    </row>
    <row r="5" spans="1:9" ht="41.25" customHeight="1">
      <c r="A5" s="367"/>
      <c r="B5" s="116">
        <f>B4+TIME(0,45,0)</f>
        <v>0.36458333333333331</v>
      </c>
      <c r="C5" s="80">
        <f>B5+TIME(0,45,0)</f>
        <v>0.39583333333333331</v>
      </c>
      <c r="D5" s="27"/>
      <c r="E5" s="404" t="s">
        <v>34</v>
      </c>
      <c r="F5" s="386" t="s">
        <v>35</v>
      </c>
      <c r="G5" s="426" t="s">
        <v>58</v>
      </c>
      <c r="H5" s="44"/>
      <c r="I5" s="143"/>
    </row>
    <row r="6" spans="1:9" ht="51">
      <c r="A6" s="367"/>
      <c r="B6" s="144">
        <f>B5+TIME(0,45,0)</f>
        <v>0.39583333333333331</v>
      </c>
      <c r="C6" s="89">
        <f>B6+TIME(0,45,0)</f>
        <v>0.42708333333333331</v>
      </c>
      <c r="D6" s="50"/>
      <c r="E6" s="365"/>
      <c r="F6" s="392"/>
      <c r="G6" s="427"/>
      <c r="H6" s="298" t="s">
        <v>59</v>
      </c>
      <c r="I6" s="205"/>
    </row>
    <row r="7" spans="1:9" ht="4.5" customHeight="1">
      <c r="A7" s="367"/>
      <c r="B7" s="92"/>
      <c r="C7" s="92"/>
      <c r="D7" s="92"/>
      <c r="E7" s="92"/>
      <c r="F7" s="92"/>
      <c r="G7" s="92"/>
      <c r="H7" s="92"/>
      <c r="I7" s="90"/>
    </row>
    <row r="8" spans="1:9" ht="42.75" customHeight="1">
      <c r="A8" s="367"/>
      <c r="B8" s="146">
        <f>C6+TIME(0,15,0)</f>
        <v>0.4375</v>
      </c>
      <c r="C8" s="91">
        <f>B8+TIME(0,45,0)</f>
        <v>0.46875</v>
      </c>
      <c r="D8" s="35"/>
      <c r="E8" s="372" t="s">
        <v>37</v>
      </c>
      <c r="F8" s="372" t="s">
        <v>60</v>
      </c>
      <c r="G8" s="311" t="s">
        <v>58</v>
      </c>
      <c r="H8" s="388" t="s">
        <v>59</v>
      </c>
      <c r="I8" s="297"/>
    </row>
    <row r="9" spans="1:9" ht="51" customHeight="1">
      <c r="A9" s="367"/>
      <c r="B9" s="116">
        <f>B8+TIME(0,45,0)</f>
        <v>0.46875</v>
      </c>
      <c r="C9" s="80">
        <f>B9+TIME(0,45,0)</f>
        <v>0.5</v>
      </c>
      <c r="D9" s="27"/>
      <c r="E9" s="386"/>
      <c r="F9" s="417"/>
      <c r="G9" s="422" t="s">
        <v>61</v>
      </c>
      <c r="H9" s="389"/>
      <c r="I9" s="202"/>
    </row>
    <row r="10" spans="1:9" ht="52.5" customHeight="1">
      <c r="A10" s="368"/>
      <c r="B10" s="118">
        <f>B9+TIME(0,45,0)</f>
        <v>0.5</v>
      </c>
      <c r="C10" s="299">
        <f>B10+TIME(0,45,0)</f>
        <v>0.53125</v>
      </c>
      <c r="D10" s="50"/>
      <c r="E10" s="392"/>
      <c r="F10" s="430"/>
      <c r="G10" s="423"/>
      <c r="H10" s="294" t="s">
        <v>62</v>
      </c>
      <c r="I10" s="145"/>
    </row>
    <row r="11" spans="1:9" ht="4.5" customHeight="1">
      <c r="A11" s="18"/>
      <c r="B11" s="84"/>
      <c r="C11" s="92"/>
      <c r="D11" s="56"/>
      <c r="E11" s="55"/>
      <c r="F11" s="55"/>
      <c r="G11" s="55"/>
      <c r="H11" s="60"/>
      <c r="I11" s="57"/>
    </row>
    <row r="12" spans="1:9" ht="52.5" customHeight="1">
      <c r="A12" s="366" t="s">
        <v>12</v>
      </c>
      <c r="B12" s="127">
        <f>C10+TIME(0,15,0)</f>
        <v>0.54166666666666663</v>
      </c>
      <c r="C12" s="91">
        <f>B12+TIME(0,45,0)</f>
        <v>0.57291666666666663</v>
      </c>
      <c r="D12" s="62"/>
      <c r="E12" s="428" t="s">
        <v>63</v>
      </c>
      <c r="F12" s="304"/>
      <c r="G12" s="424" t="s">
        <v>64</v>
      </c>
      <c r="H12" s="49" t="s">
        <v>62</v>
      </c>
      <c r="I12" s="303"/>
    </row>
    <row r="13" spans="1:9" ht="30.75" customHeight="1">
      <c r="A13" s="367"/>
      <c r="B13" s="116">
        <f t="shared" ref="B13:B14" si="0">B12+TIME(0,45,0)</f>
        <v>0.57291666666666663</v>
      </c>
      <c r="C13" s="81">
        <f>B13+TIME(0,45,0)</f>
        <v>0.60416666666666663</v>
      </c>
      <c r="D13" s="40"/>
      <c r="E13" s="429"/>
      <c r="F13" s="375" t="s">
        <v>65</v>
      </c>
      <c r="G13" s="425"/>
      <c r="H13" s="210"/>
      <c r="I13" s="117"/>
    </row>
    <row r="14" spans="1:9" ht="21">
      <c r="A14" s="367"/>
      <c r="B14" s="132">
        <f t="shared" si="0"/>
        <v>0.60416666666666663</v>
      </c>
      <c r="C14" s="89">
        <f>B14+TIME(0,45,0)</f>
        <v>0.63541666666666663</v>
      </c>
      <c r="D14" s="266"/>
      <c r="E14" s="315"/>
      <c r="F14" s="376"/>
      <c r="G14" s="425"/>
      <c r="H14" s="34"/>
      <c r="I14" s="133"/>
    </row>
    <row r="15" spans="1:9" ht="4.5" customHeight="1">
      <c r="A15" s="367"/>
      <c r="B15" s="134"/>
      <c r="C15" s="90"/>
      <c r="E15" s="55"/>
      <c r="F15" s="55"/>
      <c r="G15" s="55"/>
      <c r="H15" s="55"/>
      <c r="I15" s="135"/>
    </row>
    <row r="16" spans="1:9" ht="40.5" customHeight="1">
      <c r="A16" s="367"/>
      <c r="B16" s="136">
        <f>C14+TIME(0,15,0)</f>
        <v>0.64583333333333326</v>
      </c>
      <c r="C16" s="91">
        <f>B16+TIME(0,45,0)</f>
        <v>0.67708333333333326</v>
      </c>
      <c r="D16" s="29"/>
      <c r="E16" s="29"/>
      <c r="F16" s="397" t="s">
        <v>43</v>
      </c>
      <c r="G16" s="30"/>
      <c r="H16" s="33"/>
      <c r="I16" s="137"/>
    </row>
    <row r="17" spans="1:9" ht="21">
      <c r="A17" s="367"/>
      <c r="B17" s="116">
        <f t="shared" ref="B17" si="1">B16+TIME(0,45,0)</f>
        <v>0.67708333333333326</v>
      </c>
      <c r="C17" s="80">
        <f>B17+TIME(0,45,0)</f>
        <v>0.70833333333333326</v>
      </c>
      <c r="D17" s="27"/>
      <c r="E17" s="27"/>
      <c r="F17" s="397"/>
      <c r="G17" s="32"/>
      <c r="H17" s="1"/>
      <c r="I17" s="131"/>
    </row>
    <row r="18" spans="1:9" ht="21">
      <c r="A18" s="368"/>
      <c r="B18" s="118">
        <f>B17+TIME(0,45,0)</f>
        <v>0.70833333333333326</v>
      </c>
      <c r="C18" s="119">
        <f>B18+TIME(0,45,0)</f>
        <v>0.73958333333333326</v>
      </c>
      <c r="D18" s="120"/>
      <c r="E18" s="120"/>
      <c r="F18" s="398"/>
      <c r="G18" s="148"/>
      <c r="H18" s="148"/>
      <c r="I18" s="155"/>
    </row>
    <row r="19" spans="1:9" ht="4.5" customHeight="1">
      <c r="A19" s="18"/>
      <c r="B19" s="84"/>
      <c r="C19" s="84"/>
      <c r="I19" s="11"/>
    </row>
    <row r="20" spans="1:9" ht="21" customHeight="1">
      <c r="A20" s="366" t="s">
        <v>14</v>
      </c>
      <c r="B20" s="127">
        <f>C18+TIME(0,15,0)</f>
        <v>0.74999999999999989</v>
      </c>
      <c r="C20" s="128">
        <f>B20+TIME(0,45,0)</f>
        <v>0.78124999999999989</v>
      </c>
      <c r="D20" s="129"/>
      <c r="E20" s="129"/>
      <c r="F20" s="129"/>
      <c r="G20" s="129"/>
      <c r="H20" s="129"/>
      <c r="I20" s="130"/>
    </row>
    <row r="21" spans="1:9" ht="21">
      <c r="A21" s="367"/>
      <c r="B21" s="116">
        <f t="shared" ref="B21" si="2">B20+TIME(0,45,0)</f>
        <v>0.78124999999999989</v>
      </c>
      <c r="C21" s="80">
        <f>B21+TIME(0,45,0)</f>
        <v>0.81249999999999989</v>
      </c>
      <c r="D21" s="1"/>
      <c r="E21" s="1"/>
      <c r="F21" s="1"/>
      <c r="G21" s="1"/>
      <c r="H21" s="1"/>
      <c r="I21" s="131"/>
    </row>
    <row r="22" spans="1:9" ht="21">
      <c r="A22" s="367"/>
      <c r="B22" s="144">
        <f>B21+TIME(0,45,0)</f>
        <v>0.81249999999999989</v>
      </c>
      <c r="C22" s="89">
        <f>B22+TIME(0,45,0)</f>
        <v>0.84374999999999989</v>
      </c>
      <c r="D22" s="44"/>
      <c r="E22" s="44"/>
      <c r="F22" s="44"/>
      <c r="G22" s="44"/>
      <c r="H22" s="44"/>
      <c r="I22" s="133"/>
    </row>
    <row r="23" spans="1:9" ht="4.5" customHeight="1">
      <c r="A23" s="367"/>
      <c r="B23" s="92"/>
      <c r="C23" s="92"/>
      <c r="D23" s="55"/>
      <c r="E23" s="55"/>
      <c r="F23" s="55"/>
      <c r="G23" s="55"/>
      <c r="H23" s="60"/>
      <c r="I23" s="135"/>
    </row>
    <row r="24" spans="1:9" ht="21">
      <c r="A24" s="367"/>
      <c r="B24" s="146">
        <f>C22+TIME(0,15,0)</f>
        <v>0.85416666666666652</v>
      </c>
      <c r="C24" s="91">
        <f>B24+TIME(0,45,0)</f>
        <v>0.88541666666666652</v>
      </c>
      <c r="D24" s="32"/>
      <c r="E24" s="32"/>
      <c r="F24" s="32"/>
      <c r="G24" s="32"/>
      <c r="H24" s="32"/>
      <c r="I24" s="137"/>
    </row>
    <row r="25" spans="1:9" ht="21">
      <c r="A25" s="367"/>
      <c r="B25" s="116">
        <f t="shared" ref="B25" si="3">B24+TIME(0,45,0)</f>
        <v>0.88541666666666652</v>
      </c>
      <c r="C25" s="80">
        <f>B25+TIME(0,45,0)</f>
        <v>0.91666666666666652</v>
      </c>
      <c r="D25" s="1"/>
      <c r="E25" s="1"/>
      <c r="F25" s="1"/>
      <c r="G25" s="1"/>
      <c r="H25" s="1"/>
      <c r="I25" s="131"/>
    </row>
    <row r="26" spans="1:9" ht="21">
      <c r="A26" s="368"/>
      <c r="B26" s="118">
        <f>B25+TIME(0,45,0)</f>
        <v>0.91666666666666652</v>
      </c>
      <c r="C26" s="119">
        <f>B26+TIME(0,45,0)</f>
        <v>0.94791666666666652</v>
      </c>
      <c r="D26" s="148"/>
      <c r="E26" s="148"/>
      <c r="F26" s="148"/>
      <c r="G26" s="148"/>
      <c r="H26" s="148"/>
      <c r="I26" s="155"/>
    </row>
    <row r="27" spans="1:9" ht="4.5" customHeight="1">
      <c r="A27" s="16"/>
      <c r="B27" s="84"/>
      <c r="C27" s="84"/>
    </row>
  </sheetData>
  <mergeCells count="16">
    <mergeCell ref="A1:C1"/>
    <mergeCell ref="E1:I1"/>
    <mergeCell ref="H8:H9"/>
    <mergeCell ref="F5:F6"/>
    <mergeCell ref="F8:F10"/>
    <mergeCell ref="A20:A26"/>
    <mergeCell ref="E5:E6"/>
    <mergeCell ref="E8:E10"/>
    <mergeCell ref="G9:G10"/>
    <mergeCell ref="G12:G14"/>
    <mergeCell ref="F13:F14"/>
    <mergeCell ref="G5:G6"/>
    <mergeCell ref="A4:A10"/>
    <mergeCell ref="A12:A18"/>
    <mergeCell ref="F16:F18"/>
    <mergeCell ref="E12:E13"/>
  </mergeCells>
  <pageMargins left="0.25" right="0.25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024E-E5CE-4933-A330-D59883BC4CE4}">
  <sheetPr>
    <pageSetUpPr fitToPage="1"/>
  </sheetPr>
  <dimension ref="A1:I27"/>
  <sheetViews>
    <sheetView topLeftCell="A6" workbookViewId="0">
      <selection activeCell="F13" sqref="F13:F14"/>
    </sheetView>
  </sheetViews>
  <sheetFormatPr defaultColWidth="11.42578125" defaultRowHeight="15"/>
  <cols>
    <col min="2" max="3" width="15.7109375" style="94" customWidth="1"/>
    <col min="4" max="9" width="15.7109375" customWidth="1"/>
  </cols>
  <sheetData>
    <row r="1" spans="1:9" ht="26.25">
      <c r="A1" s="361" t="s">
        <v>17</v>
      </c>
      <c r="B1" s="361"/>
      <c r="C1" s="361"/>
      <c r="D1" s="256"/>
      <c r="E1" s="361" t="s">
        <v>66</v>
      </c>
      <c r="F1" s="361"/>
      <c r="G1" s="361"/>
      <c r="H1" s="361"/>
      <c r="I1" s="361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9.75" customHeight="1">
      <c r="A4" s="366" t="s">
        <v>10</v>
      </c>
      <c r="B4" s="127">
        <f>TIME(8,0,0)</f>
        <v>0.33333333333333331</v>
      </c>
      <c r="C4" s="128">
        <f>B4+TIME(0,45,0)</f>
        <v>0.36458333333333331</v>
      </c>
      <c r="D4" s="176"/>
      <c r="E4" s="176"/>
      <c r="F4" s="176"/>
      <c r="G4" s="129"/>
      <c r="H4" s="129"/>
      <c r="I4" s="142"/>
    </row>
    <row r="5" spans="1:9" ht="39.75" customHeight="1">
      <c r="A5" s="367"/>
      <c r="B5" s="116">
        <f>B4+TIME(0,45,0)</f>
        <v>0.36458333333333331</v>
      </c>
      <c r="C5" s="81">
        <f>B5+TIME(0,45,0)</f>
        <v>0.39583333333333331</v>
      </c>
      <c r="D5" s="40"/>
      <c r="E5" s="440" t="s">
        <v>20</v>
      </c>
      <c r="F5" s="440" t="s">
        <v>59</v>
      </c>
      <c r="G5" s="25"/>
      <c r="H5" s="1"/>
      <c r="I5" s="143"/>
    </row>
    <row r="6" spans="1:9" ht="39.75" customHeight="1">
      <c r="A6" s="367"/>
      <c r="B6" s="118">
        <f>B5+TIME(0,45,0)</f>
        <v>0.39583333333333331</v>
      </c>
      <c r="C6" s="160">
        <f>B6+TIME(0,45,0)</f>
        <v>0.42708333333333331</v>
      </c>
      <c r="D6" s="71" t="s">
        <v>67</v>
      </c>
      <c r="E6" s="441"/>
      <c r="F6" s="441"/>
      <c r="G6" s="198"/>
      <c r="H6" s="148"/>
      <c r="I6" s="149"/>
    </row>
    <row r="7" spans="1:9" ht="5.25" customHeight="1">
      <c r="A7" s="367"/>
      <c r="B7" s="159"/>
      <c r="C7" s="84"/>
      <c r="D7" s="153"/>
      <c r="E7" s="153"/>
      <c r="F7" s="153"/>
      <c r="G7" s="153"/>
      <c r="H7" s="153"/>
      <c r="I7" s="163"/>
    </row>
    <row r="8" spans="1:9" ht="51">
      <c r="A8" s="367"/>
      <c r="B8" s="110">
        <f>C6+TIME(0,15,0)</f>
        <v>0.4375</v>
      </c>
      <c r="C8" s="111">
        <f>B8+TIME(0,45,0)</f>
        <v>0.46875</v>
      </c>
      <c r="D8" s="113" t="s">
        <v>67</v>
      </c>
      <c r="E8" s="174" t="s">
        <v>20</v>
      </c>
      <c r="F8" s="174" t="s">
        <v>59</v>
      </c>
      <c r="G8" s="199"/>
      <c r="H8" s="129"/>
      <c r="I8" s="142"/>
    </row>
    <row r="9" spans="1:9" ht="39.75" customHeight="1">
      <c r="A9" s="367"/>
      <c r="B9" s="116">
        <f>B8+TIME(0,45,0)</f>
        <v>0.46875</v>
      </c>
      <c r="C9" s="81">
        <f>B9+TIME(0,45,0)</f>
        <v>0.5</v>
      </c>
      <c r="D9" s="386" t="s">
        <v>68</v>
      </c>
      <c r="E9" s="442" t="s">
        <v>69</v>
      </c>
      <c r="F9" s="444" t="s">
        <v>70</v>
      </c>
      <c r="G9" s="430" t="s">
        <v>71</v>
      </c>
      <c r="H9" s="1"/>
      <c r="I9" s="143"/>
    </row>
    <row r="10" spans="1:9" ht="39.75" customHeight="1">
      <c r="A10" s="368"/>
      <c r="B10" s="118">
        <f>B9+TIME(0,45,0)</f>
        <v>0.5</v>
      </c>
      <c r="C10" s="158">
        <f>B10+TIME(0,45,0)</f>
        <v>0.53125</v>
      </c>
      <c r="D10" s="418"/>
      <c r="E10" s="443"/>
      <c r="F10" s="445"/>
      <c r="G10" s="439"/>
      <c r="H10" s="148"/>
      <c r="I10" s="149"/>
    </row>
    <row r="11" spans="1:9" ht="5.25" customHeight="1">
      <c r="A11" s="18"/>
      <c r="B11" s="84"/>
      <c r="C11" s="84"/>
      <c r="D11" s="153"/>
      <c r="E11" s="153"/>
      <c r="F11" s="163"/>
      <c r="G11" s="257"/>
      <c r="I11" s="11"/>
    </row>
    <row r="12" spans="1:9" ht="39.75" customHeight="1">
      <c r="A12" s="366" t="s">
        <v>12</v>
      </c>
      <c r="B12" s="127">
        <f>C10+TIME(0,15,0)</f>
        <v>0.54166666666666663</v>
      </c>
      <c r="C12" s="111">
        <f>B12+TIME(0,45,0)</f>
        <v>0.57291666666666663</v>
      </c>
      <c r="D12" s="113" t="s">
        <v>68</v>
      </c>
      <c r="E12" s="230"/>
      <c r="F12" s="192" t="s">
        <v>70</v>
      </c>
      <c r="G12" s="267"/>
      <c r="H12" s="157"/>
      <c r="I12" s="130"/>
    </row>
    <row r="13" spans="1:9" ht="39.75" customHeight="1">
      <c r="A13" s="367"/>
      <c r="B13" s="116">
        <f t="shared" ref="B13:B14" si="0">B12+TIME(0,45,0)</f>
        <v>0.57291666666666663</v>
      </c>
      <c r="C13" s="80">
        <f>B13+TIME(0,45,0)</f>
        <v>0.60416666666666663</v>
      </c>
      <c r="D13" s="437" t="s">
        <v>72</v>
      </c>
      <c r="E13" s="401" t="s">
        <v>73</v>
      </c>
      <c r="F13" s="431" t="s">
        <v>74</v>
      </c>
      <c r="G13" s="437" t="s">
        <v>75</v>
      </c>
      <c r="H13" s="1"/>
      <c r="I13" s="131"/>
    </row>
    <row r="14" spans="1:9" ht="39.75" customHeight="1">
      <c r="A14" s="367"/>
      <c r="B14" s="132">
        <f t="shared" si="0"/>
        <v>0.60416666666666663</v>
      </c>
      <c r="C14" s="89">
        <f>B14+TIME(0,45,0)</f>
        <v>0.63541666666666663</v>
      </c>
      <c r="D14" s="438"/>
      <c r="E14" s="422"/>
      <c r="F14" s="432"/>
      <c r="G14" s="438"/>
      <c r="H14" s="13"/>
      <c r="I14" s="133"/>
    </row>
    <row r="15" spans="1:9" ht="5.25" customHeight="1">
      <c r="A15" s="367"/>
      <c r="B15" s="134"/>
      <c r="C15" s="92"/>
      <c r="D15" s="258"/>
      <c r="E15" s="60"/>
      <c r="F15" s="305"/>
      <c r="G15" s="60"/>
      <c r="I15" s="135"/>
    </row>
    <row r="16" spans="1:9" ht="53.25" customHeight="1">
      <c r="A16" s="367"/>
      <c r="B16" s="136">
        <f>C14+TIME(0,15,0)</f>
        <v>0.64583333333333326</v>
      </c>
      <c r="C16" s="91">
        <f>B16+TIME(0,45,0)</f>
        <v>0.67708333333333326</v>
      </c>
      <c r="D16" s="51" t="s">
        <v>76</v>
      </c>
      <c r="E16" s="51" t="s">
        <v>73</v>
      </c>
      <c r="F16" s="306"/>
      <c r="G16" s="433" t="s">
        <v>77</v>
      </c>
      <c r="H16" s="26"/>
      <c r="I16" s="137"/>
    </row>
    <row r="17" spans="1:9" ht="39.75" customHeight="1">
      <c r="A17" s="367"/>
      <c r="B17" s="116">
        <f t="shared" ref="B17" si="1">B16+TIME(0,45,0)</f>
        <v>0.67708333333333326</v>
      </c>
      <c r="C17" s="80">
        <f>B17+TIME(0,45,0)</f>
        <v>0.70833333333333326</v>
      </c>
      <c r="D17" s="435"/>
      <c r="E17" s="27"/>
      <c r="F17" s="40"/>
      <c r="G17" s="434"/>
      <c r="H17" s="40"/>
      <c r="I17" s="117"/>
    </row>
    <row r="18" spans="1:9" ht="39.75" customHeight="1">
      <c r="A18" s="367"/>
      <c r="B18" s="144">
        <f>B17+TIME(0,45,0)</f>
        <v>0.70833333333333326</v>
      </c>
      <c r="C18" s="299">
        <f>B18+TIME(0,45,0)</f>
        <v>0.73958333333333326</v>
      </c>
      <c r="D18" s="436"/>
      <c r="E18" s="50"/>
      <c r="F18" s="309"/>
      <c r="G18" s="308"/>
      <c r="I18" s="295"/>
    </row>
    <row r="19" spans="1:9" ht="4.5" customHeight="1">
      <c r="A19" s="307"/>
      <c r="B19" s="93"/>
      <c r="C19" s="93"/>
      <c r="D19" s="56"/>
      <c r="E19" s="56"/>
      <c r="F19" s="56" t="s">
        <v>78</v>
      </c>
      <c r="G19" s="56"/>
      <c r="H19" s="56"/>
      <c r="I19" s="57"/>
    </row>
    <row r="20" spans="1:9" ht="21" customHeight="1">
      <c r="A20" s="367" t="s">
        <v>14</v>
      </c>
      <c r="B20" s="301">
        <f>C18+TIME(0,15,0)</f>
        <v>0.74999999999999989</v>
      </c>
      <c r="C20" s="91">
        <f>B20+TIME(0,45,0)</f>
        <v>0.78124999999999989</v>
      </c>
      <c r="D20" s="32"/>
      <c r="E20" s="32"/>
      <c r="F20" s="32"/>
      <c r="G20" s="32"/>
      <c r="H20" s="32"/>
      <c r="I20" s="207"/>
    </row>
    <row r="21" spans="1:9" ht="21">
      <c r="A21" s="367"/>
      <c r="B21" s="116">
        <f t="shared" ref="B21" si="2">B20+TIME(0,45,0)</f>
        <v>0.78124999999999989</v>
      </c>
      <c r="C21" s="80">
        <f>B21+TIME(0,45,0)</f>
        <v>0.81249999999999989</v>
      </c>
      <c r="D21" s="1"/>
      <c r="E21" s="1"/>
      <c r="F21" s="1"/>
      <c r="G21" s="1"/>
      <c r="H21" s="1"/>
      <c r="I21" s="131"/>
    </row>
    <row r="22" spans="1:9" ht="21">
      <c r="A22" s="367"/>
      <c r="B22" s="144">
        <f>B21+TIME(0,45,0)</f>
        <v>0.81249999999999989</v>
      </c>
      <c r="C22" s="89">
        <f>B22+TIME(0,45,0)</f>
        <v>0.84374999999999989</v>
      </c>
      <c r="D22" s="44"/>
      <c r="E22" s="44"/>
      <c r="F22" s="44"/>
      <c r="G22" s="44"/>
      <c r="H22" s="44"/>
      <c r="I22" s="133"/>
    </row>
    <row r="23" spans="1:9" ht="4.5" customHeight="1">
      <c r="A23" s="367"/>
      <c r="B23" s="92"/>
      <c r="C23" s="92"/>
      <c r="D23" s="55"/>
      <c r="E23" s="55"/>
      <c r="F23" s="55"/>
      <c r="G23" s="55"/>
      <c r="H23" s="60"/>
      <c r="I23" s="135"/>
    </row>
    <row r="24" spans="1:9" ht="21">
      <c r="A24" s="367"/>
      <c r="B24" s="146">
        <f>C22+TIME(0,15,0)</f>
        <v>0.85416666666666652</v>
      </c>
      <c r="C24" s="91">
        <f>B24+TIME(0,45,0)</f>
        <v>0.88541666666666652</v>
      </c>
      <c r="D24" s="32"/>
      <c r="E24" s="32"/>
      <c r="F24" s="32"/>
      <c r="G24" s="32"/>
      <c r="H24" s="32"/>
      <c r="I24" s="137"/>
    </row>
    <row r="25" spans="1:9" ht="21">
      <c r="A25" s="367"/>
      <c r="B25" s="116">
        <f t="shared" ref="B25" si="3">B24+TIME(0,45,0)</f>
        <v>0.88541666666666652</v>
      </c>
      <c r="C25" s="80">
        <f>B25+TIME(0,45,0)</f>
        <v>0.91666666666666652</v>
      </c>
      <c r="D25" s="1"/>
      <c r="E25" s="1"/>
      <c r="F25" s="1"/>
      <c r="G25" s="1"/>
      <c r="H25" s="1"/>
      <c r="I25" s="131"/>
    </row>
    <row r="26" spans="1:9" ht="21">
      <c r="A26" s="368"/>
      <c r="B26" s="118">
        <f>B25+TIME(0,45,0)</f>
        <v>0.91666666666666652</v>
      </c>
      <c r="C26" s="119">
        <f>B26+TIME(0,45,0)</f>
        <v>0.94791666666666652</v>
      </c>
      <c r="D26" s="148"/>
      <c r="E26" s="148"/>
      <c r="F26" s="148"/>
      <c r="G26" s="148"/>
      <c r="H26" s="148"/>
      <c r="I26" s="155"/>
    </row>
    <row r="27" spans="1:9" ht="4.5" customHeight="1">
      <c r="A27" s="16"/>
      <c r="B27" s="84"/>
      <c r="C27" s="84"/>
    </row>
  </sheetData>
  <mergeCells count="17">
    <mergeCell ref="A1:C1"/>
    <mergeCell ref="E1:I1"/>
    <mergeCell ref="G9:G10"/>
    <mergeCell ref="E5:E6"/>
    <mergeCell ref="E9:E10"/>
    <mergeCell ref="F5:F6"/>
    <mergeCell ref="F9:F10"/>
    <mergeCell ref="A4:A10"/>
    <mergeCell ref="A12:A18"/>
    <mergeCell ref="F13:F14"/>
    <mergeCell ref="G16:G17"/>
    <mergeCell ref="A20:A26"/>
    <mergeCell ref="D9:D10"/>
    <mergeCell ref="D17:D18"/>
    <mergeCell ref="D13:D14"/>
    <mergeCell ref="G13:G14"/>
    <mergeCell ref="E13:E14"/>
  </mergeCells>
  <pageMargins left="0.25" right="0.25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FB31-1DED-424E-BFEF-7CDBB0FDD975}">
  <sheetPr>
    <pageSetUpPr fitToPage="1"/>
  </sheetPr>
  <dimension ref="A1:I27"/>
  <sheetViews>
    <sheetView workbookViewId="0">
      <selection activeCell="E9" sqref="E9:E10"/>
    </sheetView>
  </sheetViews>
  <sheetFormatPr defaultColWidth="11.42578125" defaultRowHeight="15"/>
  <cols>
    <col min="2" max="3" width="15.7109375" style="94" customWidth="1"/>
    <col min="4" max="4" width="16.28515625" customWidth="1"/>
    <col min="5" max="5" width="16.42578125" customWidth="1"/>
    <col min="6" max="6" width="15.7109375" customWidth="1"/>
    <col min="7" max="7" width="13.42578125" customWidth="1"/>
    <col min="8" max="8" width="16" customWidth="1"/>
    <col min="9" max="9" width="15.7109375" customWidth="1"/>
  </cols>
  <sheetData>
    <row r="1" spans="1:9" ht="26.25">
      <c r="A1" s="361" t="s">
        <v>17</v>
      </c>
      <c r="B1" s="361"/>
      <c r="C1" s="361"/>
      <c r="D1" s="256"/>
      <c r="E1" s="361" t="s">
        <v>79</v>
      </c>
      <c r="F1" s="361"/>
      <c r="G1" s="361"/>
      <c r="H1" s="361"/>
      <c r="I1" s="361"/>
    </row>
    <row r="3" spans="1:9">
      <c r="A3" s="4"/>
      <c r="B3" s="4" t="s">
        <v>2</v>
      </c>
      <c r="C3" s="17" t="s">
        <v>3</v>
      </c>
      <c r="D3" s="269" t="s">
        <v>4</v>
      </c>
      <c r="E3" s="253" t="s">
        <v>5</v>
      </c>
      <c r="F3" s="5" t="s">
        <v>6</v>
      </c>
      <c r="G3" s="251" t="s">
        <v>7</v>
      </c>
      <c r="H3" s="269" t="s">
        <v>8</v>
      </c>
      <c r="I3" s="6" t="s">
        <v>9</v>
      </c>
    </row>
    <row r="4" spans="1:9" ht="21" customHeight="1">
      <c r="A4" s="366" t="s">
        <v>10</v>
      </c>
      <c r="B4" s="127">
        <f>TIME(8,0,0)</f>
        <v>0.33333333333333331</v>
      </c>
      <c r="C4" s="111">
        <f>B4+TIME(0,45,0)</f>
        <v>0.36458333333333331</v>
      </c>
      <c r="D4" s="446" t="s">
        <v>80</v>
      </c>
      <c r="E4" s="456" t="s">
        <v>81</v>
      </c>
      <c r="F4" s="458" t="s">
        <v>82</v>
      </c>
      <c r="G4" s="452" t="s">
        <v>83</v>
      </c>
      <c r="H4" s="446" t="s">
        <v>84</v>
      </c>
      <c r="I4" s="289"/>
    </row>
    <row r="5" spans="1:9" ht="21">
      <c r="A5" s="367"/>
      <c r="B5" s="116">
        <f>B4+TIME(0,45,0)</f>
        <v>0.36458333333333331</v>
      </c>
      <c r="C5" s="81">
        <f>B5+TIME(0,45,0)</f>
        <v>0.39583333333333331</v>
      </c>
      <c r="D5" s="447"/>
      <c r="E5" s="457"/>
      <c r="F5" s="457"/>
      <c r="G5" s="381"/>
      <c r="H5" s="447"/>
      <c r="I5" s="202"/>
    </row>
    <row r="6" spans="1:9" ht="21">
      <c r="A6" s="367"/>
      <c r="B6" s="144">
        <f>B5+TIME(0,45,0)</f>
        <v>0.39583333333333331</v>
      </c>
      <c r="C6" s="100">
        <f>B6+TIME(0,45,0)</f>
        <v>0.42708333333333331</v>
      </c>
      <c r="D6" s="447"/>
      <c r="E6" s="457"/>
      <c r="F6" s="457"/>
      <c r="G6" s="382"/>
      <c r="H6" s="447"/>
      <c r="I6" s="200"/>
    </row>
    <row r="7" spans="1:9" ht="4.5" customHeight="1">
      <c r="A7" s="367"/>
      <c r="B7" s="92"/>
      <c r="C7" s="92"/>
      <c r="D7" s="60"/>
      <c r="E7" s="286"/>
      <c r="F7" s="60"/>
      <c r="G7" s="56"/>
      <c r="H7" s="60"/>
      <c r="I7" s="135"/>
    </row>
    <row r="8" spans="1:9" ht="36.75" customHeight="1">
      <c r="A8" s="367"/>
      <c r="B8" s="146">
        <f>C6+TIME(0,15,0)</f>
        <v>0.4375</v>
      </c>
      <c r="C8" s="95">
        <f>B8+TIME(0,45,0)</f>
        <v>0.46875</v>
      </c>
      <c r="D8" s="344" t="s">
        <v>85</v>
      </c>
      <c r="E8" s="291" t="s">
        <v>86</v>
      </c>
      <c r="F8" s="450" t="s">
        <v>87</v>
      </c>
      <c r="G8" s="434" t="s">
        <v>88</v>
      </c>
      <c r="H8" s="271"/>
      <c r="I8" s="201"/>
    </row>
    <row r="9" spans="1:9" ht="30.75" customHeight="1">
      <c r="A9" s="367"/>
      <c r="B9" s="116">
        <f>B8+TIME(0,45,0)</f>
        <v>0.46875</v>
      </c>
      <c r="C9" s="81">
        <f>B9+TIME(0,45,0)</f>
        <v>0.5</v>
      </c>
      <c r="D9" s="448" t="s">
        <v>89</v>
      </c>
      <c r="E9" s="454" t="s">
        <v>90</v>
      </c>
      <c r="F9" s="451"/>
      <c r="G9" s="453"/>
      <c r="H9" s="274"/>
      <c r="I9" s="202"/>
    </row>
    <row r="10" spans="1:9" ht="30.75">
      <c r="A10" s="368"/>
      <c r="B10" s="118">
        <f>B9+TIME(0,45,0)</f>
        <v>0.5</v>
      </c>
      <c r="C10" s="158">
        <f>B10+TIME(0,45,0)</f>
        <v>0.53125</v>
      </c>
      <c r="D10" s="449"/>
      <c r="E10" s="455"/>
      <c r="F10" s="292" t="s">
        <v>91</v>
      </c>
      <c r="G10" s="69"/>
      <c r="H10" s="275"/>
      <c r="I10" s="290"/>
    </row>
    <row r="11" spans="1:9" ht="7.5" customHeight="1">
      <c r="A11" s="18"/>
      <c r="B11" s="84"/>
      <c r="C11" s="84"/>
      <c r="D11" s="163"/>
      <c r="E11" s="279"/>
      <c r="F11" s="163"/>
      <c r="H11" s="163"/>
      <c r="I11" s="11"/>
    </row>
    <row r="12" spans="1:9" ht="50.25" customHeight="1">
      <c r="A12" s="366" t="s">
        <v>12</v>
      </c>
      <c r="B12" s="78">
        <f>C10+TIME(0,15,0)</f>
        <v>0.54166666666666663</v>
      </c>
      <c r="C12" s="97">
        <f>B12+TIME(0,45,0)</f>
        <v>0.57291666666666663</v>
      </c>
      <c r="D12" s="270" t="s">
        <v>89</v>
      </c>
      <c r="E12" s="280"/>
      <c r="F12" s="270" t="s">
        <v>91</v>
      </c>
      <c r="G12" s="286"/>
      <c r="H12" s="276"/>
      <c r="I12" s="115"/>
    </row>
    <row r="13" spans="1:9" ht="21">
      <c r="A13" s="367"/>
      <c r="B13" s="80">
        <f t="shared" ref="B13:B14" si="0">B12+TIME(0,45,0)</f>
        <v>0.57291666666666663</v>
      </c>
      <c r="C13" s="81">
        <f>B13+TIME(0,45,0)</f>
        <v>0.60416666666666663</v>
      </c>
      <c r="D13" s="271"/>
      <c r="E13" s="52"/>
      <c r="F13" s="271"/>
      <c r="G13" s="287"/>
      <c r="H13" s="274"/>
      <c r="I13" s="117"/>
    </row>
    <row r="14" spans="1:9" ht="21">
      <c r="A14" s="367"/>
      <c r="B14" s="87">
        <f t="shared" si="0"/>
        <v>0.60416666666666663</v>
      </c>
      <c r="C14" s="83">
        <f>B14+TIME(0,45,0)</f>
        <v>0.63541666666666663</v>
      </c>
      <c r="D14" s="272"/>
      <c r="E14" s="281"/>
      <c r="F14" s="272"/>
      <c r="G14" s="288"/>
      <c r="H14" s="272"/>
      <c r="I14" s="175"/>
    </row>
    <row r="15" spans="1:9" ht="4.5" customHeight="1">
      <c r="A15" s="367"/>
      <c r="B15" s="84"/>
      <c r="C15" s="84"/>
      <c r="D15" s="163"/>
      <c r="F15" s="163"/>
      <c r="H15" s="163"/>
      <c r="I15" s="135"/>
    </row>
    <row r="16" spans="1:9" ht="21" customHeight="1">
      <c r="A16" s="367"/>
      <c r="B16" s="79">
        <f>C14+TIME(0,15,0)</f>
        <v>0.64583333333333326</v>
      </c>
      <c r="C16" s="86">
        <f>B16+TIME(0,45,0)</f>
        <v>0.67708333333333326</v>
      </c>
      <c r="D16" s="273"/>
      <c r="E16" s="282"/>
      <c r="F16" s="273"/>
      <c r="G16" s="282"/>
      <c r="H16" s="273"/>
      <c r="I16" s="203"/>
    </row>
    <row r="17" spans="1:9" ht="21">
      <c r="A17" s="367"/>
      <c r="B17" s="80">
        <f t="shared" ref="B17" si="1">B16+TIME(0,45,0)</f>
        <v>0.67708333333333326</v>
      </c>
      <c r="C17" s="81">
        <f>B17+TIME(0,45,0)</f>
        <v>0.70833333333333326</v>
      </c>
      <c r="D17" s="274"/>
      <c r="E17" s="52"/>
      <c r="F17" s="274"/>
      <c r="G17" s="52"/>
      <c r="H17" s="274"/>
      <c r="I17" s="117"/>
    </row>
    <row r="18" spans="1:9" ht="21">
      <c r="A18" s="368"/>
      <c r="B18" s="87">
        <f>B17+TIME(0,45,0)</f>
        <v>0.70833333333333326</v>
      </c>
      <c r="C18" s="96">
        <f>B18+TIME(0,45,0)</f>
        <v>0.73958333333333326</v>
      </c>
      <c r="D18" s="275"/>
      <c r="E18" s="283"/>
      <c r="F18" s="275"/>
      <c r="G18" s="283"/>
      <c r="H18" s="275"/>
      <c r="I18" s="122"/>
    </row>
    <row r="19" spans="1:9" ht="4.5" customHeight="1">
      <c r="A19" s="18"/>
      <c r="B19" s="84"/>
      <c r="C19" s="84"/>
      <c r="D19" s="163"/>
      <c r="F19" s="163"/>
      <c r="H19" s="163"/>
      <c r="I19" s="11"/>
    </row>
    <row r="20" spans="1:9" ht="21" customHeight="1">
      <c r="A20" s="366" t="s">
        <v>14</v>
      </c>
      <c r="B20" s="127">
        <f>C18+TIME(0,15,0)</f>
        <v>0.74999999999999989</v>
      </c>
      <c r="C20" s="111">
        <f>B20+TIME(0,45,0)</f>
        <v>0.78124999999999989</v>
      </c>
      <c r="D20" s="276"/>
      <c r="E20" s="165"/>
      <c r="F20" s="276"/>
      <c r="G20" s="165"/>
      <c r="H20" s="276"/>
      <c r="I20" s="115"/>
    </row>
    <row r="21" spans="1:9" ht="21">
      <c r="A21" s="367"/>
      <c r="B21" s="116">
        <f t="shared" ref="B21" si="2">B20+TIME(0,45,0)</f>
        <v>0.78124999999999989</v>
      </c>
      <c r="C21" s="81">
        <f>B21+TIME(0,45,0)</f>
        <v>0.81249999999999989</v>
      </c>
      <c r="D21" s="274"/>
      <c r="E21" s="52"/>
      <c r="F21" s="274"/>
      <c r="G21" s="52"/>
      <c r="H21" s="274"/>
      <c r="I21" s="117"/>
    </row>
    <row r="22" spans="1:9" ht="21">
      <c r="A22" s="367"/>
      <c r="B22" s="169">
        <f>B21+TIME(0,45,0)</f>
        <v>0.81249999999999989</v>
      </c>
      <c r="C22" s="83">
        <f>B22+TIME(0,45,0)</f>
        <v>0.84374999999999989</v>
      </c>
      <c r="D22" s="277"/>
      <c r="E22" s="284"/>
      <c r="F22" s="277"/>
      <c r="G22" s="284"/>
      <c r="H22" s="277"/>
      <c r="I22" s="175"/>
    </row>
    <row r="23" spans="1:9" ht="4.5" customHeight="1">
      <c r="A23" s="367"/>
      <c r="B23" s="134"/>
      <c r="C23" s="84"/>
      <c r="D23" s="163"/>
      <c r="F23" s="163"/>
      <c r="H23" s="163"/>
      <c r="I23" s="135"/>
    </row>
    <row r="24" spans="1:9" ht="21">
      <c r="A24" s="367"/>
      <c r="B24" s="171">
        <f>C22+TIME(0,15,0)</f>
        <v>0.85416666666666652</v>
      </c>
      <c r="C24" s="86">
        <f>B24+TIME(0,45,0)</f>
        <v>0.88541666666666652</v>
      </c>
      <c r="D24" s="278"/>
      <c r="E24" s="285"/>
      <c r="F24" s="278"/>
      <c r="G24" s="285"/>
      <c r="H24" s="278"/>
      <c r="I24" s="203"/>
    </row>
    <row r="25" spans="1:9" ht="21">
      <c r="A25" s="367"/>
      <c r="B25" s="116">
        <f t="shared" ref="B25" si="3">B24+TIME(0,45,0)</f>
        <v>0.88541666666666652</v>
      </c>
      <c r="C25" s="81">
        <f>B25+TIME(0,45,0)</f>
        <v>0.91666666666666652</v>
      </c>
      <c r="D25" s="274"/>
      <c r="E25" s="52"/>
      <c r="F25" s="274"/>
      <c r="G25" s="52"/>
      <c r="H25" s="274"/>
      <c r="I25" s="117"/>
    </row>
    <row r="26" spans="1:9" ht="21">
      <c r="A26" s="368"/>
      <c r="B26" s="118">
        <f>B25+TIME(0,45,0)</f>
        <v>0.91666666666666652</v>
      </c>
      <c r="C26" s="158">
        <f>B26+TIME(0,45,0)</f>
        <v>0.94791666666666652</v>
      </c>
      <c r="D26" s="275"/>
      <c r="E26" s="283"/>
      <c r="F26" s="275"/>
      <c r="G26" s="283"/>
      <c r="H26" s="275"/>
      <c r="I26" s="122"/>
    </row>
    <row r="27" spans="1:9" ht="4.5" customHeight="1">
      <c r="A27" s="16"/>
      <c r="B27" s="84"/>
      <c r="C27" s="84"/>
    </row>
  </sheetData>
  <mergeCells count="14">
    <mergeCell ref="A1:C1"/>
    <mergeCell ref="E1:I1"/>
    <mergeCell ref="H4:H6"/>
    <mergeCell ref="E4:E6"/>
    <mergeCell ref="F4:F6"/>
    <mergeCell ref="A20:A26"/>
    <mergeCell ref="D4:D6"/>
    <mergeCell ref="D9:D10"/>
    <mergeCell ref="F8:F9"/>
    <mergeCell ref="G4:G6"/>
    <mergeCell ref="G8:G9"/>
    <mergeCell ref="A4:A10"/>
    <mergeCell ref="A12:A18"/>
    <mergeCell ref="E9:E10"/>
  </mergeCells>
  <pageMargins left="0.25" right="0.25" top="0.75" bottom="0.75" header="0.3" footer="0.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C89B-8922-436B-B921-F9C886D300C8}">
  <sheetPr>
    <pageSetUpPr fitToPage="1"/>
  </sheetPr>
  <dimension ref="A1:O27"/>
  <sheetViews>
    <sheetView topLeftCell="A4" workbookViewId="0">
      <selection activeCell="E8" sqref="E8:E10"/>
    </sheetView>
  </sheetViews>
  <sheetFormatPr defaultColWidth="11.42578125" defaultRowHeight="15"/>
  <cols>
    <col min="2" max="3" width="15.7109375" style="94" customWidth="1"/>
    <col min="4" max="9" width="15.7109375" customWidth="1"/>
  </cols>
  <sheetData>
    <row r="1" spans="1:15" ht="26.25">
      <c r="A1" s="361" t="s">
        <v>17</v>
      </c>
      <c r="B1" s="361"/>
      <c r="C1" s="361"/>
      <c r="D1" s="256"/>
      <c r="E1" s="361" t="s">
        <v>92</v>
      </c>
      <c r="F1" s="361"/>
      <c r="G1" s="361"/>
      <c r="H1" s="361"/>
      <c r="I1" s="361"/>
    </row>
    <row r="3" spans="1:15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5" ht="21" customHeight="1">
      <c r="A4" s="366" t="s">
        <v>10</v>
      </c>
      <c r="B4" s="127">
        <f>TIME(8,0,0)</f>
        <v>0.33333333333333331</v>
      </c>
      <c r="C4" s="128">
        <f>B4+TIME(0,45,0)</f>
        <v>0.36458333333333331</v>
      </c>
      <c r="D4" s="129"/>
      <c r="E4" s="129"/>
      <c r="F4" s="129"/>
      <c r="G4" s="129"/>
      <c r="H4" s="129"/>
      <c r="I4" s="142"/>
    </row>
    <row r="5" spans="1:15" ht="24" customHeight="1">
      <c r="A5" s="367"/>
      <c r="B5" s="116">
        <f>B4+TIME(0,45,0)</f>
        <v>0.36458333333333331</v>
      </c>
      <c r="C5" s="80">
        <f>B5+TIME(0,45,0)</f>
        <v>0.39583333333333331</v>
      </c>
      <c r="D5" s="1"/>
      <c r="E5" s="1"/>
      <c r="F5" s="1"/>
      <c r="G5" s="1"/>
      <c r="H5" s="468"/>
      <c r="I5" s="143"/>
    </row>
    <row r="6" spans="1:15" ht="49.5" customHeight="1">
      <c r="A6" s="367"/>
      <c r="B6" s="144">
        <f>B5+TIME(0,45,0)</f>
        <v>0.39583333333333331</v>
      </c>
      <c r="C6" s="89">
        <f>B6+TIME(0,45,0)</f>
        <v>0.42708333333333331</v>
      </c>
      <c r="D6" s="44"/>
      <c r="E6" s="44"/>
      <c r="F6" s="44"/>
      <c r="G6" s="44"/>
      <c r="H6" s="405"/>
      <c r="I6" s="145"/>
    </row>
    <row r="7" spans="1:15" ht="4.5" customHeight="1">
      <c r="A7" s="367"/>
      <c r="B7" s="92"/>
      <c r="C7" s="93"/>
      <c r="D7" s="56"/>
      <c r="E7" s="56"/>
      <c r="F7" s="56"/>
      <c r="G7" s="56"/>
      <c r="H7" s="56"/>
      <c r="I7" s="57"/>
    </row>
    <row r="8" spans="1:15" ht="40.5" customHeight="1">
      <c r="A8" s="367"/>
      <c r="B8" s="146">
        <f>C6+TIME(0,15,0)</f>
        <v>0.4375</v>
      </c>
      <c r="C8" s="91">
        <f>B8+TIME(0,45,0)</f>
        <v>0.46875</v>
      </c>
      <c r="D8" s="314"/>
      <c r="E8" s="463" t="s">
        <v>93</v>
      </c>
      <c r="F8" s="313"/>
      <c r="G8" s="466" t="s">
        <v>94</v>
      </c>
      <c r="H8" s="405" t="s">
        <v>95</v>
      </c>
      <c r="I8" s="147"/>
    </row>
    <row r="9" spans="1:15" ht="38.25" customHeight="1">
      <c r="A9" s="367"/>
      <c r="B9" s="116">
        <f>B8+TIME(0,45,0)</f>
        <v>0.46875</v>
      </c>
      <c r="C9" s="80">
        <f>B9+TIME(0,45,0)</f>
        <v>0.5</v>
      </c>
      <c r="D9" s="470" t="s">
        <v>96</v>
      </c>
      <c r="E9" s="463"/>
      <c r="F9" s="312"/>
      <c r="G9" s="467"/>
      <c r="H9" s="469"/>
      <c r="I9" s="143"/>
    </row>
    <row r="10" spans="1:15" ht="51">
      <c r="A10" s="368"/>
      <c r="B10" s="118">
        <f>B9+TIME(0,45,0)</f>
        <v>0.5</v>
      </c>
      <c r="C10" s="119">
        <f>B10+TIME(0,45,0)</f>
        <v>0.53125</v>
      </c>
      <c r="D10" s="471"/>
      <c r="E10" s="464"/>
      <c r="F10" s="310" t="s">
        <v>97</v>
      </c>
      <c r="G10" s="71" t="s">
        <v>98</v>
      </c>
      <c r="H10" s="324" t="s">
        <v>99</v>
      </c>
      <c r="I10" s="149"/>
    </row>
    <row r="11" spans="1:15" ht="4.5" customHeight="1">
      <c r="A11" s="18"/>
      <c r="B11" s="84"/>
      <c r="C11" s="84"/>
      <c r="I11" s="11"/>
    </row>
    <row r="12" spans="1:15" ht="36.75" customHeight="1">
      <c r="A12" s="366" t="s">
        <v>12</v>
      </c>
      <c r="B12" s="127">
        <f>C10+TIME(0,15,0)</f>
        <v>0.54166666666666663</v>
      </c>
      <c r="C12" s="128">
        <f>B12+TIME(0,45,0)</f>
        <v>0.57291666666666663</v>
      </c>
      <c r="D12" s="320"/>
      <c r="E12" s="321"/>
      <c r="F12" s="461" t="s">
        <v>97</v>
      </c>
      <c r="G12" s="465" t="s">
        <v>98</v>
      </c>
      <c r="H12" s="325" t="s">
        <v>99</v>
      </c>
      <c r="I12" s="115"/>
      <c r="N12" s="219"/>
      <c r="O12" s="219"/>
    </row>
    <row r="13" spans="1:15" ht="30.75" customHeight="1">
      <c r="A13" s="367"/>
      <c r="B13" s="116">
        <f t="shared" ref="B13:B14" si="0">B12+TIME(0,45,0)</f>
        <v>0.57291666666666663</v>
      </c>
      <c r="C13" s="80">
        <f>B13+TIME(0,45,0)</f>
        <v>0.60416666666666663</v>
      </c>
      <c r="D13" s="459" t="s">
        <v>100</v>
      </c>
      <c r="E13" s="386" t="s">
        <v>101</v>
      </c>
      <c r="F13" s="462"/>
      <c r="G13" s="417"/>
      <c r="H13" s="386" t="s">
        <v>102</v>
      </c>
      <c r="I13" s="117"/>
      <c r="N13" s="219">
        <v>0.5</v>
      </c>
    </row>
    <row r="14" spans="1:15" ht="41.25">
      <c r="A14" s="367"/>
      <c r="B14" s="132">
        <f t="shared" si="0"/>
        <v>0.60416666666666663</v>
      </c>
      <c r="C14" s="82">
        <f>B14+TIME(0,45,0)</f>
        <v>0.63541666666666663</v>
      </c>
      <c r="D14" s="394"/>
      <c r="E14" s="386"/>
      <c r="F14" s="47" t="s">
        <v>103</v>
      </c>
      <c r="G14" s="326" t="s">
        <v>99</v>
      </c>
      <c r="H14" s="440"/>
      <c r="I14" s="175"/>
    </row>
    <row r="15" spans="1:15" ht="4.5" customHeight="1">
      <c r="A15" s="367"/>
      <c r="B15" s="134"/>
      <c r="C15" s="84"/>
      <c r="G15" s="327"/>
      <c r="I15" s="135"/>
    </row>
    <row r="16" spans="1:15" ht="35.25" customHeight="1">
      <c r="A16" s="367"/>
      <c r="B16" s="136">
        <f>C14+TIME(0,15,0)</f>
        <v>0.64583333333333326</v>
      </c>
      <c r="C16" s="86">
        <f>B16+TIME(0,45,0)</f>
        <v>0.67708333333333326</v>
      </c>
      <c r="D16" s="31" t="s">
        <v>100</v>
      </c>
      <c r="E16" s="386" t="s">
        <v>104</v>
      </c>
      <c r="F16" s="46" t="s">
        <v>103</v>
      </c>
      <c r="G16" s="328" t="s">
        <v>99</v>
      </c>
      <c r="H16" s="7"/>
      <c r="I16" s="137"/>
      <c r="L16" s="40"/>
    </row>
    <row r="17" spans="1:9" ht="30.75" customHeight="1">
      <c r="A17" s="367"/>
      <c r="B17" s="116">
        <f t="shared" ref="B17" si="1">B16+TIME(0,45,0)</f>
        <v>0.67708333333333326</v>
      </c>
      <c r="C17" s="81">
        <f>B17+TIME(0,45,0)</f>
        <v>0.70833333333333326</v>
      </c>
      <c r="D17" s="440" t="s">
        <v>105</v>
      </c>
      <c r="E17" s="460"/>
      <c r="F17" s="25"/>
      <c r="G17" s="1"/>
      <c r="H17" s="1"/>
      <c r="I17" s="131"/>
    </row>
    <row r="18" spans="1:9" ht="21">
      <c r="A18" s="368"/>
      <c r="B18" s="118">
        <f>B17+TIME(0,45,0)</f>
        <v>0.70833333333333326</v>
      </c>
      <c r="C18" s="158">
        <f>B18+TIME(0,45,0)</f>
        <v>0.73958333333333326</v>
      </c>
      <c r="D18" s="441"/>
      <c r="E18" s="193"/>
      <c r="F18" s="148"/>
      <c r="G18" s="148"/>
      <c r="H18" s="148"/>
      <c r="I18" s="155"/>
    </row>
    <row r="19" spans="1:9" ht="4.5" customHeight="1">
      <c r="A19" s="18"/>
      <c r="B19" s="84"/>
      <c r="C19" s="84"/>
      <c r="I19" s="11"/>
    </row>
    <row r="20" spans="1:9" ht="21" customHeight="1">
      <c r="A20" s="366" t="s">
        <v>14</v>
      </c>
      <c r="B20" s="78">
        <f>C18+TIME(0,15,0)</f>
        <v>0.74999999999999989</v>
      </c>
      <c r="C20" s="79">
        <f>B20+TIME(0,45,0)</f>
        <v>0.78124999999999989</v>
      </c>
      <c r="D20" s="7"/>
      <c r="E20" s="7"/>
      <c r="F20" s="7"/>
      <c r="G20" s="7"/>
      <c r="H20" s="7"/>
      <c r="I20" s="19"/>
    </row>
    <row r="21" spans="1:9" ht="21">
      <c r="A21" s="367"/>
      <c r="B21" s="80">
        <f t="shared" ref="B21" si="2">B20+TIME(0,45,0)</f>
        <v>0.78124999999999989</v>
      </c>
      <c r="C21" s="80">
        <f>B21+TIME(0,45,0)</f>
        <v>0.81249999999999989</v>
      </c>
      <c r="D21" s="1"/>
      <c r="E21" s="1"/>
      <c r="F21" s="1"/>
      <c r="G21" s="1"/>
      <c r="H21" s="1"/>
      <c r="I21" s="20"/>
    </row>
    <row r="22" spans="1:9" ht="21">
      <c r="A22" s="367"/>
      <c r="B22" s="82">
        <f>B21+TIME(0,45,0)</f>
        <v>0.81249999999999989</v>
      </c>
      <c r="C22" s="82">
        <f>B22+TIME(0,45,0)</f>
        <v>0.84374999999999989</v>
      </c>
      <c r="D22" s="3"/>
      <c r="E22" s="3"/>
      <c r="F22" s="3"/>
      <c r="G22" s="3"/>
      <c r="H22" s="3"/>
      <c r="I22" s="21"/>
    </row>
    <row r="23" spans="1:9" ht="4.5" customHeight="1">
      <c r="A23" s="367"/>
      <c r="B23" s="84"/>
      <c r="C23" s="84"/>
      <c r="I23" s="11"/>
    </row>
    <row r="24" spans="1:9" ht="21">
      <c r="A24" s="367"/>
      <c r="B24" s="85">
        <f>C22+TIME(0,15,0)</f>
        <v>0.85416666666666652</v>
      </c>
      <c r="C24" s="85">
        <f>B24+TIME(0,45,0)</f>
        <v>0.88541666666666652</v>
      </c>
      <c r="D24" s="2"/>
      <c r="E24" s="2"/>
      <c r="F24" s="2"/>
      <c r="G24" s="2"/>
      <c r="H24" s="2"/>
      <c r="I24" s="19"/>
    </row>
    <row r="25" spans="1:9" ht="21">
      <c r="A25" s="367"/>
      <c r="B25" s="80">
        <f t="shared" ref="B25" si="3">B24+TIME(0,45,0)</f>
        <v>0.88541666666666652</v>
      </c>
      <c r="C25" s="80">
        <f>B25+TIME(0,45,0)</f>
        <v>0.91666666666666652</v>
      </c>
      <c r="D25" s="1"/>
      <c r="E25" s="1"/>
      <c r="F25" s="1"/>
      <c r="G25" s="1"/>
      <c r="H25" s="1"/>
      <c r="I25" s="20"/>
    </row>
    <row r="26" spans="1:9" ht="21">
      <c r="A26" s="368"/>
      <c r="B26" s="87">
        <f>B25+TIME(0,45,0)</f>
        <v>0.91666666666666652</v>
      </c>
      <c r="C26" s="88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4"/>
      <c r="C27" s="84"/>
    </row>
  </sheetData>
  <mergeCells count="17">
    <mergeCell ref="E8:E10"/>
    <mergeCell ref="G12:G13"/>
    <mergeCell ref="G8:G9"/>
    <mergeCell ref="A1:C1"/>
    <mergeCell ref="E1:I1"/>
    <mergeCell ref="H5:H6"/>
    <mergeCell ref="H8:H9"/>
    <mergeCell ref="H13:H14"/>
    <mergeCell ref="E13:E14"/>
    <mergeCell ref="A4:A10"/>
    <mergeCell ref="A12:A18"/>
    <mergeCell ref="D9:D10"/>
    <mergeCell ref="A20:A26"/>
    <mergeCell ref="D13:D14"/>
    <mergeCell ref="D17:D18"/>
    <mergeCell ref="E16:E17"/>
    <mergeCell ref="F12:F13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UTN Facultad Regional Santa Fe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Beatriz Steinmann</dc:creator>
  <cp:keywords/>
  <dc:description/>
  <cp:lastModifiedBy/>
  <cp:revision/>
  <dcterms:created xsi:type="dcterms:W3CDTF">2022-11-07T12:08:46Z</dcterms:created>
  <dcterms:modified xsi:type="dcterms:W3CDTF">2026-02-21T09:23:05Z</dcterms:modified>
  <cp:category/>
  <cp:contentStatus/>
</cp:coreProperties>
</file>